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00"/>
  </bookViews>
  <sheets>
    <sheet name="Sheet1" sheetId="1" r:id="rId1"/>
    <sheet name="Sheet2" sheetId="2" r:id="rId2"/>
    <sheet name="Sheet3" sheetId="3" r:id="rId3"/>
  </sheets>
  <definedNames>
    <definedName name="_xlnm.Print_Titles" localSheetId="0">Sheet1!$3:$5</definedName>
  </definedNames>
  <calcPr calcId="144525"/>
</workbook>
</file>

<file path=xl/sharedStrings.xml><?xml version="1.0" encoding="utf-8"?>
<sst xmlns="http://schemas.openxmlformats.org/spreadsheetml/2006/main" count="456" uniqueCount="271">
  <si>
    <t>附件2</t>
  </si>
  <si>
    <t>规范“平衡试验”等80项医疗服务项目价格表</t>
  </si>
  <si>
    <t>序号</t>
  </si>
  <si>
    <t>财务分类</t>
  </si>
  <si>
    <t>项目编码</t>
  </si>
  <si>
    <t>项目名称</t>
  </si>
  <si>
    <t>项目内涵</t>
  </si>
  <si>
    <t>除外内容</t>
  </si>
  <si>
    <t>计价单位</t>
  </si>
  <si>
    <t>价格</t>
  </si>
  <si>
    <t>计价说明</t>
  </si>
  <si>
    <t>建议</t>
  </si>
  <si>
    <t>备注</t>
  </si>
  <si>
    <t>初审意见</t>
  </si>
  <si>
    <t>专班意见及建议</t>
  </si>
  <si>
    <t>一类</t>
  </si>
  <si>
    <t>二类</t>
  </si>
  <si>
    <t>三类</t>
  </si>
  <si>
    <t>省级</t>
  </si>
  <si>
    <t>市级</t>
  </si>
  <si>
    <t>省、市级</t>
  </si>
  <si>
    <t>县级</t>
  </si>
  <si>
    <r>
      <rPr>
        <b/>
        <sz val="9"/>
        <rFont val="宋体"/>
        <charset val="134"/>
        <scheme val="minor"/>
      </rPr>
      <t>一、综合医疗服务类</t>
    </r>
    <r>
      <rPr>
        <sz val="9"/>
        <rFont val="宋体"/>
        <charset val="134"/>
        <scheme val="minor"/>
      </rPr>
      <t xml:space="preserve">
本类说明：
2.有下列情况者不另收取诊察费：
（1）由医生指定在院内换号诊断;  （2）取化验及各种检查结果;  </t>
    </r>
    <r>
      <rPr>
        <strike/>
        <sz val="9"/>
        <color rgb="FFFF0000"/>
        <rFont val="宋体"/>
        <charset val="134"/>
        <scheme val="minor"/>
      </rPr>
      <t>（3）体格检查。</t>
    </r>
  </si>
  <si>
    <t>F</t>
  </si>
  <si>
    <t>Ⅰ级护理</t>
  </si>
  <si>
    <r>
      <rPr>
        <sz val="9"/>
        <color rgb="FFFF0000"/>
        <rFont val="宋体"/>
        <charset val="134"/>
        <scheme val="minor"/>
      </rPr>
      <t>含需要护士每1小时巡视观察1次,</t>
    </r>
    <r>
      <rPr>
        <sz val="9"/>
        <color theme="1"/>
        <rFont val="宋体"/>
        <charset val="134"/>
        <scheme val="minor"/>
      </rPr>
      <t>观察病情变化,根据病情测量生命体征,进行护理评估及一般性生活护理、作好卫生宣教及出院指导（不含气管切开护理、动静脉置管护理和一般专项护理费用)。</t>
    </r>
  </si>
  <si>
    <t>日</t>
  </si>
  <si>
    <t>建议将“护士每15-30分钟巡视”改为“每1小时巡视观察1次”</t>
  </si>
  <si>
    <t xml:space="preserve">1.护理分级行标：WS/T431-2013一级护理，内容描述为1小时巡视
</t>
  </si>
  <si>
    <t>现行标准更改，建议规范</t>
  </si>
  <si>
    <t>特殊疾病护理</t>
  </si>
  <si>
    <r>
      <rPr>
        <sz val="9"/>
        <rFont val="宋体"/>
        <charset val="134"/>
        <scheme val="minor"/>
      </rPr>
      <t>指气性坏疽、破伤风、艾滋病等</t>
    </r>
    <r>
      <rPr>
        <sz val="9"/>
        <color rgb="FFFF0000"/>
        <rFont val="宋体"/>
        <charset val="134"/>
        <scheme val="minor"/>
      </rPr>
      <t>甲类、乙类传染病的护理</t>
    </r>
    <r>
      <rPr>
        <sz val="9"/>
        <rFont val="宋体"/>
        <charset val="134"/>
        <scheme val="minor"/>
      </rPr>
      <t>；含严格消毒隔离及Ⅰ级护理内容。</t>
    </r>
  </si>
  <si>
    <t>项目内涵修订为：“指气性坏疽、破伤风、艾滋病等甲类、乙类传染病的护理；含严格消毒隔离及Ⅰ级护理内容”</t>
  </si>
  <si>
    <t>一般专项护理</t>
  </si>
  <si>
    <r>
      <rPr>
        <sz val="9"/>
        <rFont val="宋体"/>
        <charset val="134"/>
        <scheme val="minor"/>
      </rPr>
      <t>包括口腔护理、会阴冲洗（擦洗）、床上洗发、擦浴、皮肤护理、褥疮（压疮）护理、尿道口护理、 气管插管护理、备皮、</t>
    </r>
    <r>
      <rPr>
        <sz val="9"/>
        <color rgb="FFFF0000"/>
        <rFont val="宋体"/>
        <charset val="134"/>
        <scheme val="minor"/>
      </rPr>
      <t>肛周护理</t>
    </r>
    <r>
      <rPr>
        <sz val="9"/>
        <rFont val="宋体"/>
        <charset val="134"/>
        <scheme val="minor"/>
      </rPr>
      <t>。</t>
    </r>
  </si>
  <si>
    <t>一次性口腔护理包、一次性冲洗器、一次性冲洗导管、一次性扩阴器、一次性备皮包、一次性引流袋、一次性口咽通气道</t>
  </si>
  <si>
    <t>次</t>
  </si>
  <si>
    <t>由医护人员护理的才能收费</t>
  </si>
  <si>
    <t>项目内涵增加“肛周护理”</t>
  </si>
  <si>
    <t>临床有需求，检查有歧义</t>
  </si>
  <si>
    <t>北京“肛周护理”3元/次</t>
  </si>
  <si>
    <t>E</t>
  </si>
  <si>
    <t>静脉输液</t>
  </si>
  <si>
    <t>评估患者及穿刺部位等，核对医嘱及患者信息，用无菌注射器配制药物，连接无菌输液器或避光输液器，取适当体位使用无菌压脉带，选择穿刺部位，皮肤消毒(直径大于5厘米)，排气，再次核对患者信息，头皮针穿刺，用无菌敷料进行固定，调节滴速并第3次核对患者信息，协助患者恢复舒适体位，处理用物，观察输液反应。必要时留置针置管护理、健康教育及心理护理，记录。如需连续输注几组液体，要核对患者信息，注意药物之间的配伍禁忌，密切观察输液反应，协助患者舒适体位。包括输血。</t>
  </si>
  <si>
    <r>
      <rPr>
        <sz val="9"/>
        <color theme="1"/>
        <rFont val="宋体"/>
        <charset val="134"/>
        <scheme val="minor"/>
      </rPr>
      <t>两瓶（含两瓶）以上每瓶加收2元，最多只能加收5瓶；</t>
    </r>
    <r>
      <rPr>
        <sz val="9"/>
        <color rgb="FFFF0000"/>
        <rFont val="宋体"/>
        <charset val="134"/>
        <scheme val="minor"/>
      </rPr>
      <t>微量泵（注射泵）输液加收3元/小时；</t>
    </r>
    <r>
      <rPr>
        <sz val="9"/>
        <color theme="1"/>
        <rFont val="宋体"/>
        <charset val="134"/>
        <scheme val="minor"/>
      </rPr>
      <t>输液气体净化治疗加收8元/次</t>
    </r>
    <r>
      <rPr>
        <sz val="9"/>
        <color rgb="FFFF0000"/>
        <rFont val="宋体"/>
        <charset val="134"/>
        <scheme val="minor"/>
      </rPr>
      <t xml:space="preserve">
</t>
    </r>
  </si>
  <si>
    <t>建议规范为“微量泵（注射泵）输液加收3元/小时”</t>
  </si>
  <si>
    <t>存在理解歧义</t>
  </si>
  <si>
    <t>规范为“微量泵（注射泵）输液加收3元/小时”</t>
  </si>
  <si>
    <t>小儿静脉输液(6岁及以下儿童)</t>
  </si>
  <si>
    <t>组</t>
  </si>
  <si>
    <t>D</t>
  </si>
  <si>
    <t>4．多普勒检查</t>
  </si>
  <si>
    <t>指单纯伪彩频谱多普勒检查，不具备二维图象和真彩色多普勒功能</t>
  </si>
  <si>
    <t>图象记录、造影剂</t>
  </si>
  <si>
    <t>床旁检查加收30元</t>
  </si>
  <si>
    <t>5．三维超声检查</t>
  </si>
  <si>
    <t>6．心脏超声检查</t>
  </si>
  <si>
    <t>PET-CT</t>
  </si>
  <si>
    <t>每个部位·次</t>
  </si>
  <si>
    <t>△</t>
  </si>
  <si>
    <r>
      <rPr>
        <sz val="9"/>
        <rFont val="宋体"/>
        <charset val="134"/>
        <scheme val="minor"/>
      </rPr>
      <t>1.指头部、颈部、胸部、腹腔、盆腔、双下肢、</t>
    </r>
    <r>
      <rPr>
        <sz val="9"/>
        <color rgb="FFFF0000"/>
        <rFont val="宋体"/>
        <charset val="134"/>
        <scheme val="minor"/>
      </rPr>
      <t>骨骼</t>
    </r>
    <r>
      <rPr>
        <sz val="9"/>
        <rFont val="宋体"/>
        <charset val="134"/>
        <scheme val="minor"/>
      </rPr>
      <t>。其中头部检查2000元/人次。2.全身显像每人次5500元，两个及两个以上部位按全身显像收费。3.延迟显象加收200元／人次。4.本价格含PET-CT扫描费、SCOUT定位扫描、衰减核正及造影剂、照片、胶片、数字化介质存储图象记录过程等各种消耗性材料，不得再加收其他任何费用。5.用于PET-CT的核素显像药物（FDG）每个毫居里不超过170元，全身最高收费每人次不得超过2000元。6.没有配置大型医用设备许可的，不得向患者收取费用。</t>
    </r>
  </si>
  <si>
    <r>
      <rPr>
        <sz val="9"/>
        <color rgb="FF000000"/>
        <rFont val="宋体"/>
        <charset val="134"/>
      </rPr>
      <t>项目内涵增补：其中头部、</t>
    </r>
    <r>
      <rPr>
        <sz val="9"/>
        <color rgb="FFFF0000"/>
        <rFont val="宋体"/>
        <charset val="134"/>
      </rPr>
      <t>骨骼</t>
    </r>
    <r>
      <rPr>
        <sz val="9"/>
        <color rgb="FF000000"/>
        <rFont val="宋体"/>
        <charset val="134"/>
      </rPr>
      <t>检查2000元/人次</t>
    </r>
  </si>
  <si>
    <t>H</t>
  </si>
  <si>
    <t>肺癌自身抗体检测</t>
  </si>
  <si>
    <t>样本类型：血液。样本采集、签收、处理，加免疫试剂，温育，检测，质控，审核结果，录入实验室信息系统或人工登记，发送报告；按规定处理废弃物；接受临床相关咨询。包括p53、GAGE7、PGP9.5、CAGE、MAGE A1、SOX2、GBU4-5七种抗体检测。指高风险患者在CT评估的基础上经临床医生评估开展的辅助诊断，不作为体检筛查项目。</t>
  </si>
  <si>
    <t>项</t>
  </si>
  <si>
    <t>自主定价</t>
  </si>
  <si>
    <r>
      <rPr>
        <sz val="9"/>
        <color theme="1"/>
        <rFont val="宋体"/>
        <charset val="134"/>
        <scheme val="minor"/>
      </rPr>
      <t>影像评估模型为低风险的结节（恶性风险＜10%），其自身抗体检测结果为阳性，临床需要将其风险等级提高到中度风险进行管理；为中度风险的结节（恶性风险在10%-65%），其自身抗体检测结果为阳性，临床需要将其风险等级提高到高风险进行管理；为高风险的结节（恶性风险＞65%），其自身抗体检测结果为阳性，需要尽快明确其病理或进行干预治疗。</t>
    </r>
    <r>
      <rPr>
        <sz val="9"/>
        <color rgb="FFFF0000"/>
        <rFont val="宋体"/>
        <charset val="134"/>
        <scheme val="minor"/>
      </rPr>
      <t>（</t>
    </r>
    <r>
      <rPr>
        <sz val="9"/>
        <color rgb="FFFF0000"/>
        <rFont val="宋体"/>
        <charset val="134"/>
      </rPr>
      <t>限区域医疗中心）。</t>
    </r>
  </si>
  <si>
    <t>（六）血型与配血</t>
  </si>
  <si>
    <t>磁化法加收30元（仅用于申请临床用血的患者；限山西白求恩医院）</t>
  </si>
  <si>
    <t>（七）病理检查</t>
  </si>
  <si>
    <t>病理检验中的每个标本，是指每个标本每种试剂的每个试验过程</t>
  </si>
  <si>
    <t>项目说明增补：“病理检验中的每个标本，是指每个标本每种试剂的每个试验过程”。</t>
  </si>
  <si>
    <t>规范计价单位内涵</t>
  </si>
  <si>
    <r>
      <rPr>
        <sz val="9"/>
        <rFont val="宋体"/>
        <charset val="134"/>
        <scheme val="major"/>
      </rPr>
      <t>270500002</t>
    </r>
    <r>
      <rPr>
        <sz val="9"/>
        <rFont val="宋体"/>
        <charset val="134"/>
      </rPr>
      <t>①</t>
    </r>
  </si>
  <si>
    <t>直接免疫组织化学测定</t>
  </si>
  <si>
    <t>术中新鲜组织于冰冻切片机后及石蜡制片组织，用免疫组化一步法试剂完成抗原抗体结合反应，DAB显色，快速判读结果。</t>
  </si>
  <si>
    <t>每蜡块/每冰冻块 /每种染色</t>
  </si>
  <si>
    <t>限山西白求恩医院、山西省肿瘤医院</t>
  </si>
  <si>
    <t>原位杂交技术</t>
  </si>
  <si>
    <r>
      <rPr>
        <sz val="10"/>
        <color indexed="8"/>
        <rFont val="宋体"/>
        <charset val="134"/>
      </rPr>
      <t>△</t>
    </r>
  </si>
  <si>
    <r>
      <rPr>
        <sz val="9"/>
        <rFont val="宋体"/>
        <charset val="134"/>
      </rPr>
      <t>荧光原位杂交价格：单色1170元/次,2-4色2340元/次,5色2990元/次</t>
    </r>
    <r>
      <rPr>
        <sz val="9"/>
        <color rgb="FFFF0000"/>
        <rFont val="宋体"/>
        <charset val="134"/>
      </rPr>
      <t>；二类价格限三级肿瘤专科医院</t>
    </r>
  </si>
  <si>
    <r>
      <rPr>
        <b/>
        <sz val="9"/>
        <rFont val="宋体"/>
        <charset val="134"/>
        <scheme val="minor"/>
      </rPr>
      <t>三、临床诊疗类</t>
    </r>
    <r>
      <rPr>
        <sz val="9"/>
        <rFont val="宋体"/>
        <charset val="134"/>
        <scheme val="minor"/>
      </rPr>
      <t xml:space="preserve">
本类说明：
</t>
    </r>
    <r>
      <rPr>
        <strike/>
        <sz val="9"/>
        <color rgb="FFFF0000"/>
        <rFont val="宋体"/>
        <charset val="134"/>
        <scheme val="minor"/>
      </rPr>
      <t>6.除规定可另收的以外，所有经内窥镜诊疗的项目，均已包含内窥镜。</t>
    </r>
  </si>
  <si>
    <r>
      <rPr>
        <b/>
        <sz val="9"/>
        <rFont val="宋体"/>
        <charset val="134"/>
        <scheme val="minor"/>
      </rPr>
      <t xml:space="preserve">(一)临床各系统诊疗     </t>
    </r>
    <r>
      <rPr>
        <sz val="9"/>
        <rFont val="宋体"/>
        <charset val="134"/>
        <scheme val="minor"/>
      </rPr>
      <t xml:space="preserve">                                                                                                                           
说明中第4、5条修订为：
</t>
    </r>
    <r>
      <rPr>
        <sz val="9"/>
        <color rgb="FFFF0000"/>
        <rFont val="宋体"/>
        <charset val="134"/>
        <scheme val="minor"/>
      </rPr>
      <t xml:space="preserve">4.经内窥镜检查，如不立即进行内窥镜治疗时，检查按相应价格收费；如立即进行内窥镜治疗时，检查按50%收费。
</t>
    </r>
    <r>
      <rPr>
        <sz val="9"/>
        <rFont val="宋体"/>
        <charset val="134"/>
        <scheme val="minor"/>
      </rPr>
      <t>5.诊疗中所需的特殊医用消耗材料（如特殊穿刺针器、消融电极、特殊导丝、导管、支架、球囊、特殊缝线、特殊缝针、</t>
    </r>
    <r>
      <rPr>
        <sz val="9"/>
        <color rgb="FFFF0000"/>
        <rFont val="宋体"/>
        <charset val="134"/>
        <scheme val="minor"/>
      </rPr>
      <t>血管夹</t>
    </r>
    <r>
      <rPr>
        <sz val="9"/>
        <rFont val="宋体"/>
        <charset val="134"/>
        <scheme val="minor"/>
      </rPr>
      <t>、扩张器、功能性敷料、网篮）、药品、化学粒子均为除外内容。凡在项目内涵中已含的不再单独收费 。</t>
    </r>
  </si>
  <si>
    <t xml:space="preserve">1.第4条修订为“以诊断为目的的内窥镜检查，如不立即进行内窥镜治疗时，检查按相应价格收费，如立即进行内窥镜治疗时，检查按50%收费。”                                                                                                                2、增补第10条为“以诊断为目的的内窥镜检查，每增加1个部位加收50%”。                                                                                                                                                                                                                                                                                                  </t>
  </si>
  <si>
    <t>1、胃镜检查后立即进行胃镜下治疗时，胃镜检查按50%收费。                                                                                          2、胃镜检查时，同时做食管部位的检查，参照胃镜检查标准加收50%收费。3                                        、如眼压检查、角膜厚度检查等项目，医师为患者检查，每只眼睛均为独立的操作流程。                                                           4、局麻、表麻由临床医师操作同样存在医疗风险，应另收取麻醉费用。3、同类项目有的除外，有的没有除外</t>
  </si>
  <si>
    <t xml:space="preserve">1.第4条修订为“以诊断为目的的内窥镜检查，如不立即进行内窥镜治疗时，检查按相应价格收费，如立即进行内窥镜治疗时，检查按50%收费。”                                                                                                                2、增补第10条为“以诊断为目的的内窥镜检查，每增加1个部位加收50%”。                                                                                                                            </t>
  </si>
  <si>
    <t>50%是否准确
比例应进行测算</t>
  </si>
  <si>
    <t>胰岛素泵安装术</t>
  </si>
  <si>
    <t>安装胰岛素泵电池调节时间等各项设置，遵医嘱设定基础量(具体由医生精确计算而得)，所用一次性胰岛素泵耗材登记，取下腹部最佳输注部位，皮肤消毒待干燥后将针头插入皮下，透明贴膜固定并贴上穿刺时间，于别针固定。</t>
  </si>
  <si>
    <t>计价单位修订为“次”</t>
  </si>
  <si>
    <t>平衡试验</t>
  </si>
  <si>
    <t>包括平板或平衡台试验，包括视动试验、旋转试验、甘油试验</t>
  </si>
  <si>
    <t>头脉冲功能检查按105元/次收取（限山西医科大学第一医院136兴医工程领军科室）</t>
  </si>
  <si>
    <t>耳部特殊治疗</t>
  </si>
  <si>
    <t>指冷冻法</t>
  </si>
  <si>
    <t>射频、激光、微波法加收30元。等离子等法可分别计价</t>
  </si>
  <si>
    <t>删除项目内涵中“指*法”的部分</t>
  </si>
  <si>
    <t>鼻部特殊治疗</t>
  </si>
  <si>
    <t>指冷冻法或电烙法</t>
  </si>
  <si>
    <t>射频、激光、微波法加收30元。等离子、聚焦超声、药物烧灼、电灼等法可分别计价。</t>
  </si>
  <si>
    <t>咽部特殊治疗</t>
  </si>
  <si>
    <t>生物多糖抗菌含漱溶胶液</t>
  </si>
  <si>
    <t>射频、激光、微波法加收30元，等离子法加收</t>
  </si>
  <si>
    <t>面神经功能主观检测</t>
  </si>
  <si>
    <t>指美国耳、鼻、喉及头颈外科通用主观检测方法</t>
  </si>
  <si>
    <t>面神经功能电脑检测</t>
  </si>
  <si>
    <t>指用数码相机及专门的软件包（QFES）而进行的客观检测方法</t>
  </si>
  <si>
    <t>口腔粘膜病特殊治疗</t>
  </si>
  <si>
    <t>每部位</t>
  </si>
  <si>
    <t>红外线、微波、频谱法分别加收6元</t>
  </si>
  <si>
    <t>颞下颌关节复位</t>
  </si>
  <si>
    <t>指限制下颌运动的手法复位</t>
  </si>
  <si>
    <t>经纤支镜治疗</t>
  </si>
  <si>
    <r>
      <rPr>
        <sz val="9"/>
        <rFont val="宋体"/>
        <charset val="134"/>
        <scheme val="minor"/>
      </rPr>
      <t>含经纤支镜痰吸引;包括</t>
    </r>
    <r>
      <rPr>
        <sz val="9"/>
        <color rgb="FFFF0000"/>
        <rFont val="宋体"/>
        <charset val="134"/>
        <scheme val="minor"/>
      </rPr>
      <t>注药</t>
    </r>
    <r>
      <rPr>
        <sz val="9"/>
        <rFont val="宋体"/>
        <charset val="134"/>
        <scheme val="minor"/>
      </rPr>
      <t>、止血、化疗</t>
    </r>
  </si>
  <si>
    <t>药物</t>
  </si>
  <si>
    <t>取异物加收140元</t>
  </si>
  <si>
    <t>“滴药”改为“注药”</t>
  </si>
  <si>
    <t>血细胞分离单采</t>
  </si>
  <si>
    <t>指V50机型</t>
  </si>
  <si>
    <r>
      <rPr>
        <strike/>
        <sz val="9"/>
        <color rgb="FFFF0000"/>
        <rFont val="宋体"/>
        <charset val="134"/>
        <scheme val="minor"/>
      </rPr>
      <t>COBE机型加收1000元/次；</t>
    </r>
    <r>
      <rPr>
        <sz val="9"/>
        <rFont val="宋体"/>
        <charset val="134"/>
        <scheme val="minor"/>
      </rPr>
      <t>每增加循环量1000ml加收300元</t>
    </r>
  </si>
  <si>
    <t>取消项目内涵“指V50机型”、COBE机型加收</t>
  </si>
  <si>
    <t>上海：2300元/次，不区分机型</t>
  </si>
  <si>
    <t>删除机型价格不变</t>
  </si>
  <si>
    <t>骨髓或外周血干细胞体外净化</t>
  </si>
  <si>
    <t>指严格无菌下体外细胞培养法</t>
  </si>
  <si>
    <t>纤维胃十二指肠镜检查</t>
  </si>
  <si>
    <t>含刷检</t>
  </si>
  <si>
    <t>食管检查加收40元</t>
  </si>
  <si>
    <t>经胃镜特殊治疗</t>
  </si>
  <si>
    <t>指电凝法；包括取异物、粘膜切除、粘膜血流量测定、止血、息肉肿物切除等病变及内镜下胃食道返流治疗、药疗、化疗、硬化剂治疗</t>
  </si>
  <si>
    <r>
      <rPr>
        <sz val="9"/>
        <rFont val="宋体"/>
        <charset val="134"/>
        <scheme val="minor"/>
      </rPr>
      <t>圈套器、</t>
    </r>
    <r>
      <rPr>
        <sz val="9"/>
        <color rgb="FFFF0000"/>
        <rFont val="宋体"/>
        <charset val="134"/>
        <scheme val="minor"/>
      </rPr>
      <t>血管夹(一次性血管夹、可吸收血管夹)</t>
    </r>
  </si>
  <si>
    <t>激光 、微波加收100元，电切、射频加收200元；出血点、肿物每增加一个加收28元</t>
  </si>
  <si>
    <t>纤维结肠镜检查</t>
  </si>
  <si>
    <t>直肠检查加收20元</t>
  </si>
  <si>
    <t>经肠镜特殊治疗</t>
  </si>
  <si>
    <t>指电凝法；包括取异物、粘膜切除、粘膜血流量测定、止血、息肉肿物切除等病变</t>
  </si>
  <si>
    <r>
      <rPr>
        <sz val="9"/>
        <rFont val="宋体"/>
        <charset val="134"/>
        <scheme val="minor"/>
      </rPr>
      <t>圈套器、</t>
    </r>
    <r>
      <rPr>
        <sz val="9"/>
        <color rgb="FFFF0000"/>
        <rFont val="宋体"/>
        <charset val="134"/>
        <scheme val="minor"/>
      </rPr>
      <t>血管夹</t>
    </r>
    <r>
      <rPr>
        <sz val="9"/>
        <rFont val="宋体"/>
        <charset val="134"/>
        <scheme val="minor"/>
      </rPr>
      <t xml:space="preserve"> </t>
    </r>
  </si>
  <si>
    <t>直肠肛门特殊治疗</t>
  </si>
  <si>
    <t>微波加收50元，激光加收100元，电凝、电切加收180元</t>
  </si>
  <si>
    <t>粪菌移植体系</t>
  </si>
  <si>
    <t>将严格筛选的健康人粪便中的菌群，通过实验室分离后移植到患者肠道，重建患者肠道菌群微生态，进而治疗疾病。</t>
  </si>
  <si>
    <t>限三甲医院</t>
  </si>
  <si>
    <t>10．泌尿系统</t>
  </si>
  <si>
    <t>泌尿系统使用钬激光加收1300元</t>
  </si>
  <si>
    <t>血液灌流</t>
  </si>
  <si>
    <t>含透析、透析液</t>
  </si>
  <si>
    <r>
      <rPr>
        <sz val="9"/>
        <rFont val="宋体"/>
        <charset val="134"/>
        <scheme val="minor"/>
      </rPr>
      <t>血液灌流器、血管回路、</t>
    </r>
    <r>
      <rPr>
        <sz val="9"/>
        <color rgb="FFFF0000"/>
        <rFont val="宋体"/>
        <charset val="134"/>
        <scheme val="minor"/>
      </rPr>
      <t>透析器</t>
    </r>
  </si>
  <si>
    <t>增加透析器</t>
  </si>
  <si>
    <t>血液灌流+血液透析属于组合人工肾特殊治疗，血液灌流400元，项目内涵,含透析费用300元，透析器根据型号不同，有的成本超出100元，无法包含。</t>
  </si>
  <si>
    <t>结肠透析</t>
  </si>
  <si>
    <t>指人工法、机器法</t>
  </si>
  <si>
    <t>机器法加收20元</t>
  </si>
  <si>
    <t>前列腺特殊治疗</t>
  </si>
  <si>
    <t>指微波法</t>
  </si>
  <si>
    <t>激光治疗加收50元，射频治疗加收120元</t>
  </si>
  <si>
    <t>子宫内翻复位术</t>
  </si>
  <si>
    <t>指手法复位</t>
  </si>
  <si>
    <t>妇科特殊治疗</t>
  </si>
  <si>
    <r>
      <rPr>
        <strike/>
        <sz val="9"/>
        <color rgb="FFFF0000"/>
        <rFont val="宋体"/>
        <charset val="134"/>
        <scheme val="minor"/>
      </rPr>
      <t>指冷冻法或电熨法；</t>
    </r>
    <r>
      <rPr>
        <sz val="9"/>
        <rFont val="宋体"/>
        <charset val="134"/>
        <scheme val="minor"/>
      </rPr>
      <t>包括外阴、阴道、宫颈等疾患</t>
    </r>
  </si>
  <si>
    <t>每个部位</t>
  </si>
  <si>
    <t>微波治疗加收10元，激光治疗加收30元，射频治疗加收180元</t>
  </si>
  <si>
    <t>皮肤活检术</t>
  </si>
  <si>
    <t>指钻孔法</t>
  </si>
  <si>
    <t>每个取材部位</t>
  </si>
  <si>
    <t>切口法加收40元</t>
  </si>
  <si>
    <r>
      <rPr>
        <b/>
        <sz val="9"/>
        <rFont val="宋体"/>
        <charset val="134"/>
        <scheme val="minor"/>
      </rPr>
      <t xml:space="preserve">(二)经血管介入诊疗  </t>
    </r>
    <r>
      <rPr>
        <sz val="9"/>
        <rFont val="宋体"/>
        <charset val="134"/>
        <scheme val="minor"/>
      </rPr>
      <t xml:space="preserve">                                                                                                                         
说明第4条修订为：                                                                                                                                                    </t>
    </r>
    <r>
      <rPr>
        <sz val="9"/>
        <color rgb="FFFF0000"/>
        <rFont val="宋体"/>
        <charset val="134"/>
        <scheme val="minor"/>
      </rPr>
      <t>4.介入治疗原则上以一根血管的一个病变介入治疗为起点，每增加一处病变（或一根血管）的治疗按相应价格的20%收费。</t>
    </r>
  </si>
  <si>
    <t xml:space="preserve">1、第4条修订为“介入治疗原则上以一根血管的一个病变介入治疗为起点，每增加一处病变（或一根血管）的治疗按相应价格的20%收费”。                                                                                  </t>
  </si>
  <si>
    <t>1、第4条修订为“介入治疗原则上以一根血管的一个病变介入治疗为起点，每增加一处病变（或一根血管）的治疗按相应价格的20%收费”</t>
  </si>
  <si>
    <t>左心耳封堵术</t>
  </si>
  <si>
    <r>
      <rPr>
        <sz val="9"/>
        <rFont val="宋体"/>
        <charset val="134"/>
        <scheme val="minor"/>
      </rPr>
      <t>食道超声检查左心耳形态。穿刺股静脉，行房间隔穿刺，进入左房。左房内完成封堵器的导引系统交换。在食道超声和X光造影提示下，沿导引系统递送封堵器，不含房间隔穿刺、监护、食道超声。</t>
    </r>
    <r>
      <rPr>
        <sz val="9"/>
        <color rgb="FFFF0000"/>
        <rFont val="宋体"/>
        <charset val="134"/>
      </rPr>
      <t>包括左心耳闭合术</t>
    </r>
  </si>
  <si>
    <r>
      <rPr>
        <sz val="9"/>
        <rFont val="宋体"/>
        <charset val="134"/>
        <scheme val="minor"/>
      </rPr>
      <t>左心耳封堵器、导引系统</t>
    </r>
    <r>
      <rPr>
        <sz val="9"/>
        <color rgb="FFFF0000"/>
        <rFont val="宋体"/>
        <charset val="134"/>
        <scheme val="minor"/>
      </rPr>
      <t>、</t>
    </r>
    <r>
      <rPr>
        <sz val="9"/>
        <color rgb="FFFF0000"/>
        <rFont val="宋体"/>
        <charset val="134"/>
      </rPr>
      <t>左心耳闭合系统</t>
    </r>
  </si>
  <si>
    <t>例</t>
  </si>
  <si>
    <t>未定</t>
  </si>
  <si>
    <r>
      <rPr>
        <b/>
        <sz val="9"/>
        <rFont val="宋体"/>
        <charset val="134"/>
        <scheme val="minor"/>
      </rPr>
      <t xml:space="preserve">(三)手术治疗  </t>
    </r>
    <r>
      <rPr>
        <sz val="9"/>
        <rFont val="宋体"/>
        <charset val="134"/>
        <scheme val="minor"/>
      </rPr>
      <t xml:space="preserve">                                                                                                                                                   说明：
第4条修订为：4.手术中所需的特殊医用消耗材料（如特殊穿刺针器、特殊导丝、导管、支架、球囊、特殊缝针、</t>
    </r>
    <r>
      <rPr>
        <sz val="9"/>
        <color rgb="FFFF0000"/>
        <rFont val="宋体"/>
        <charset val="134"/>
        <scheme val="minor"/>
      </rPr>
      <t>血管夹</t>
    </r>
    <r>
      <rPr>
        <sz val="9"/>
        <rFont val="宋体"/>
        <charset val="134"/>
        <scheme val="minor"/>
      </rPr>
      <t>、钛钉、钛板、扩张器、缝合器、固定器、吻合器、医用生物胶、特殊缝线、功能性敷料、特殊植入材料、多功能手术解剖器、止血材料（第三类注册证）、一次性超声刀头等）、特殊药品  （麻醉药品和治疗药品）、输氧、血液、组织器官移植供体、人工植入体、器官移植保存液等等，均为除外内容。凡在项目内涵中已含的不再单独收费。
增加：</t>
    </r>
    <r>
      <rPr>
        <sz val="9"/>
        <color rgb="FFFF0000"/>
        <rFont val="宋体"/>
        <charset val="134"/>
        <scheme val="minor"/>
      </rPr>
      <t>15.凡在进行探查性手术过程中，若需改做其他手术时，除按改做手术项目收费外，探查手术按探查手术费的50%收取。</t>
    </r>
  </si>
  <si>
    <t xml:space="preserve">1.增补第15条：凡在进行探查性手术过程中，若需改做其他手术时，除按改做手术项目收费外，探查手术按探查手术费的50%收取。                                                                                                                                                                                                                                                                                                                                                                                                                                               </t>
  </si>
  <si>
    <t>1.甲状腺癌根治术和喉返神经探查术                                      2.白内障超声乳化摘除术+人工晶体植入术和前房成形术                                                     3.腹腔镜下肝活检术按照“开腹肝活检术”和“消化系统手术中使用腹腔镜加收”                                                          4.计价单位为每个部位、每节间盘、每个指（趾）等手术项目同时做多个部位（或多节间盘、多个手指）手术</t>
  </si>
  <si>
    <t xml:space="preserve">增补第15条：凡在进行探查性手术过程中，若需改做其他手术时，除按改做手术项目收费外，探查手术按探查手术费的50%收取。    </t>
  </si>
  <si>
    <t>G</t>
  </si>
  <si>
    <t>全身麻醉</t>
  </si>
  <si>
    <t>330100005①</t>
  </si>
  <si>
    <t>指气管插管</t>
  </si>
  <si>
    <t>加固气管 、导管、异形管、双腔管、防激光导管、空气过滤器</t>
  </si>
  <si>
    <t>2小时</t>
  </si>
  <si>
    <t>2小时以上，每增加1小时按140元收取</t>
  </si>
  <si>
    <t>330100005②</t>
  </si>
  <si>
    <t>指未做气管插管</t>
  </si>
  <si>
    <t>睫状体特殊治疗</t>
  </si>
  <si>
    <t>指冷凝法</t>
  </si>
  <si>
    <t>光凝法加收280元</t>
  </si>
  <si>
    <t>上颌窦鼻内开窗术</t>
  </si>
  <si>
    <t>指鼻下鼻道开窗</t>
  </si>
  <si>
    <t>经内镜鼻部支架植入术加收500元/次。</t>
  </si>
  <si>
    <t>鼻内额窦开放手术</t>
  </si>
  <si>
    <t>鼻内筛窦开放手术</t>
  </si>
  <si>
    <t>鼻内蝶窦开放手术</t>
  </si>
  <si>
    <t>种植体取出术</t>
  </si>
  <si>
    <t>指失败种植体、折断种植体及位置、方向不好无法修复的种植体的取出</t>
  </si>
  <si>
    <t>放开</t>
  </si>
  <si>
    <t>心脏血管手术</t>
  </si>
  <si>
    <r>
      <rPr>
        <b/>
        <sz val="9"/>
        <rFont val="宋体"/>
        <charset val="134"/>
        <scheme val="minor"/>
      </rPr>
      <t>各种人工、同种异体血管、血管瓣膜和修补材料、</t>
    </r>
    <r>
      <rPr>
        <b/>
        <sz val="9"/>
        <color rgb="FFFF0000"/>
        <rFont val="宋体"/>
        <charset val="134"/>
        <scheme val="minor"/>
      </rPr>
      <t>血管夹、</t>
    </r>
    <r>
      <rPr>
        <b/>
        <sz val="9"/>
        <rFont val="宋体"/>
        <charset val="134"/>
        <scheme val="minor"/>
      </rPr>
      <t>银夹、打孔器、冠状动脉刀等</t>
    </r>
  </si>
  <si>
    <t>主动脉内球囊反搏置管术</t>
  </si>
  <si>
    <r>
      <rPr>
        <strike/>
        <sz val="9"/>
        <color rgb="FFFF0000"/>
        <rFont val="宋体"/>
        <charset val="134"/>
        <scheme val="minor"/>
      </rPr>
      <t>指切开法；</t>
    </r>
    <r>
      <rPr>
        <sz val="9"/>
        <rFont val="宋体"/>
        <charset val="134"/>
        <scheme val="minor"/>
      </rPr>
      <t>含主动脉内球囊及导管撤离术</t>
    </r>
  </si>
  <si>
    <t>球囊反搏导管、人造血管</t>
  </si>
  <si>
    <t>隐静脉闭合术</t>
  </si>
  <si>
    <t>包括隐静脉消融术。</t>
  </si>
  <si>
    <r>
      <rPr>
        <strike/>
        <sz val="9"/>
        <color rgb="FFFF0000"/>
        <rFont val="宋体"/>
        <charset val="134"/>
        <scheme val="minor"/>
      </rPr>
      <t>开腹</t>
    </r>
    <r>
      <rPr>
        <sz val="9"/>
        <rFont val="宋体"/>
        <charset val="134"/>
        <scheme val="minor"/>
      </rPr>
      <t>排粪石术</t>
    </r>
  </si>
  <si>
    <t>包括去蛔虫</t>
  </si>
  <si>
    <t>删除“开腹”</t>
  </si>
  <si>
    <t>第11条删除</t>
  </si>
  <si>
    <r>
      <rPr>
        <strike/>
        <sz val="9"/>
        <color rgb="FFFF0000"/>
        <rFont val="宋体"/>
        <charset val="134"/>
        <scheme val="minor"/>
      </rPr>
      <t>开腹</t>
    </r>
    <r>
      <rPr>
        <sz val="9"/>
        <rFont val="宋体"/>
        <charset val="134"/>
        <scheme val="minor"/>
      </rPr>
      <t>肝活检术</t>
    </r>
  </si>
  <si>
    <t>包括穿刺</t>
  </si>
  <si>
    <r>
      <rPr>
        <strike/>
        <sz val="9"/>
        <color rgb="FFFF0000"/>
        <rFont val="宋体"/>
        <charset val="134"/>
        <scheme val="minor"/>
      </rPr>
      <t>开腹</t>
    </r>
    <r>
      <rPr>
        <sz val="9"/>
        <rFont val="宋体"/>
        <charset val="134"/>
        <scheme val="minor"/>
      </rPr>
      <t>肝动脉化疗泵置放术</t>
    </r>
  </si>
  <si>
    <t>化疗泵、导管</t>
  </si>
  <si>
    <r>
      <rPr>
        <strike/>
        <sz val="9"/>
        <color rgb="FFFF0000"/>
        <rFont val="宋体"/>
        <charset val="134"/>
        <scheme val="minor"/>
      </rPr>
      <t>开腹</t>
    </r>
    <r>
      <rPr>
        <sz val="9"/>
        <rFont val="宋体"/>
        <charset val="134"/>
        <scheme val="minor"/>
      </rPr>
      <t>肝动脉结扎门静脉置管皮下埋泵术</t>
    </r>
  </si>
  <si>
    <t>导管和泵</t>
  </si>
  <si>
    <r>
      <rPr>
        <strike/>
        <sz val="9"/>
        <color rgb="FFFF0000"/>
        <rFont val="宋体"/>
        <charset val="134"/>
        <scheme val="minor"/>
      </rPr>
      <t>开腹</t>
    </r>
    <r>
      <rPr>
        <sz val="9"/>
        <rFont val="宋体"/>
        <charset val="134"/>
        <scheme val="minor"/>
      </rPr>
      <t>恶性肿瘤特殊治疗</t>
    </r>
  </si>
  <si>
    <t>含注药</t>
  </si>
  <si>
    <t>射频电极</t>
  </si>
  <si>
    <r>
      <rPr>
        <strike/>
        <sz val="9"/>
        <color rgb="FFFF0000"/>
        <rFont val="宋体"/>
        <charset val="134"/>
        <scheme val="minor"/>
      </rPr>
      <t>开腹</t>
    </r>
    <r>
      <rPr>
        <sz val="9"/>
        <rFont val="宋体"/>
        <charset val="134"/>
        <scheme val="minor"/>
      </rPr>
      <t>肝动脉栓塞术</t>
    </r>
  </si>
  <si>
    <r>
      <rPr>
        <strike/>
        <sz val="9"/>
        <color rgb="FFFF0000"/>
        <rFont val="宋体"/>
        <charset val="134"/>
        <scheme val="minor"/>
      </rPr>
      <t>开腹</t>
    </r>
    <r>
      <rPr>
        <sz val="9"/>
        <rFont val="宋体"/>
        <charset val="134"/>
        <scheme val="minor"/>
      </rPr>
      <t>肝管栓塞术</t>
    </r>
  </si>
  <si>
    <r>
      <rPr>
        <strike/>
        <sz val="9"/>
        <color rgb="FFFF0000"/>
        <rFont val="宋体"/>
        <charset val="134"/>
        <scheme val="minor"/>
      </rPr>
      <t>开腹</t>
    </r>
    <r>
      <rPr>
        <sz val="9"/>
        <rFont val="宋体"/>
        <charset val="134"/>
        <scheme val="minor"/>
      </rPr>
      <t>门静脉栓塞术</t>
    </r>
  </si>
  <si>
    <r>
      <rPr>
        <strike/>
        <sz val="9"/>
        <color rgb="FFFF0000"/>
        <rFont val="宋体"/>
        <charset val="134"/>
        <scheme val="minor"/>
      </rPr>
      <t>开腹</t>
    </r>
    <r>
      <rPr>
        <sz val="9"/>
        <rFont val="宋体"/>
        <charset val="134"/>
        <scheme val="minor"/>
      </rPr>
      <t>经胆道镜取石术</t>
    </r>
  </si>
  <si>
    <t>包括取蛔虫</t>
  </si>
  <si>
    <t>网篮、导管、导丝</t>
  </si>
  <si>
    <r>
      <rPr>
        <strike/>
        <sz val="9"/>
        <color rgb="FFFF0000"/>
        <rFont val="宋体"/>
        <charset val="134"/>
        <scheme val="minor"/>
      </rPr>
      <t>开腹</t>
    </r>
    <r>
      <rPr>
        <sz val="9"/>
        <rFont val="宋体"/>
        <charset val="134"/>
        <scheme val="minor"/>
      </rPr>
      <t>腹腔内脓肿引流术</t>
    </r>
  </si>
  <si>
    <t>包括后腹腔脓肿或实质脏器脓肿(如肝脓肿、脾脓肿、胰腺脓肿)的外引流</t>
  </si>
  <si>
    <r>
      <rPr>
        <strike/>
        <sz val="9"/>
        <color rgb="FFFF0000"/>
        <rFont val="宋体"/>
        <charset val="134"/>
        <scheme val="minor"/>
      </rPr>
      <t>腹腔</t>
    </r>
    <r>
      <rPr>
        <sz val="9"/>
        <rFont val="宋体"/>
        <charset val="134"/>
        <scheme val="minor"/>
      </rPr>
      <t>恶性肿瘤特殊治疗</t>
    </r>
  </si>
  <si>
    <t>激光、微波、射频消融、冷冻等法可分别计价</t>
  </si>
  <si>
    <t>建议“删除腹腔”</t>
  </si>
  <si>
    <t>331008013①</t>
  </si>
  <si>
    <r>
      <rPr>
        <strike/>
        <sz val="9"/>
        <color rgb="FFFF0000"/>
        <rFont val="宋体"/>
        <charset val="134"/>
        <scheme val="minor"/>
      </rPr>
      <t>腹腔</t>
    </r>
    <r>
      <rPr>
        <sz val="9"/>
        <rFont val="宋体"/>
        <charset val="134"/>
        <scheme val="minor"/>
      </rPr>
      <t>恶性肿瘤冷冻治疗</t>
    </r>
  </si>
  <si>
    <t>消毒铺巾，使用局部麻醉在影像引导下进行微创定位穿刺，采用常规工业氮气或氩气经微创穿刺进行实体肿瘤超微细胞靶向治疗。不含麻醉，超声或CT引导。包括胸腔。</t>
  </si>
  <si>
    <t>一次性冷冻消融针或冷刀</t>
  </si>
  <si>
    <t>项目内涵删除部位</t>
  </si>
  <si>
    <t>331008013②</t>
  </si>
  <si>
    <r>
      <rPr>
        <strike/>
        <sz val="9"/>
        <color rgb="FFFF0000"/>
        <rFont val="宋体"/>
        <charset val="134"/>
        <scheme val="minor"/>
      </rPr>
      <t>腹腔</t>
    </r>
    <r>
      <rPr>
        <sz val="9"/>
        <rFont val="宋体"/>
        <charset val="134"/>
        <scheme val="minor"/>
      </rPr>
      <t>恶性肿瘤射频消融治疗</t>
    </r>
  </si>
  <si>
    <t>在影像学实时监视引导下，消毒铺巾，肿物穿刺，射频消融。包括肝、肾、肺、胸膜、腹膜、淋巴转移、颅内、甲状腺、乳腺、胸腔、盆腔、骨及皮下软组织等肿瘤治疗，不含监护、影像学引导及图文报告费用</t>
  </si>
  <si>
    <t>331008013③</t>
  </si>
  <si>
    <r>
      <rPr>
        <strike/>
        <sz val="9"/>
        <color rgb="FFFF0000"/>
        <rFont val="宋体"/>
        <charset val="134"/>
        <scheme val="minor"/>
      </rPr>
      <t>腹腔</t>
    </r>
    <r>
      <rPr>
        <sz val="9"/>
        <rFont val="宋体"/>
        <charset val="134"/>
        <scheme val="minor"/>
      </rPr>
      <t>恶性肿瘤微波消融治疗</t>
    </r>
  </si>
  <si>
    <t>在影像设备的引导下，消毒铺巾，肿物穿刺，微波消融。包括肝、肾、肺、淋巴转移、颅内、甲状腺、乳腺、骨、子宫及皮下软组织等肿瘤治疗，不含监护、影像学引导及图文报告费用。</t>
  </si>
  <si>
    <t>微波消融针</t>
  </si>
  <si>
    <t>11．泌尿系统手术</t>
  </si>
  <si>
    <t>特殊尿管、网状支架</t>
  </si>
  <si>
    <r>
      <rPr>
        <b/>
        <sz val="9"/>
        <rFont val="宋体"/>
        <charset val="134"/>
        <scheme val="major"/>
      </rPr>
      <t>手术中使用软性膀胱镜加收450元，硬性膀胱镜加收300元，腹腔镜加收450元，输尿管镜加收300元</t>
    </r>
    <r>
      <rPr>
        <b/>
        <sz val="9"/>
        <color rgb="FFFF0000"/>
        <rFont val="宋体"/>
        <charset val="134"/>
        <scheme val="major"/>
      </rPr>
      <t>；泌尿系统使用钬激光加收1300元</t>
    </r>
  </si>
  <si>
    <t>根治性膀胱全切除术</t>
  </si>
  <si>
    <t>含盆腔淋巴结清扫术</t>
  </si>
  <si>
    <t>血管夹</t>
  </si>
  <si>
    <t>宫颈肌瘤剔除术</t>
  </si>
  <si>
    <t>指经腹手术</t>
  </si>
  <si>
    <t>取消项目内涵“指经腹手术”</t>
  </si>
  <si>
    <t>经阴道手术无法收费</t>
  </si>
  <si>
    <t>宫颈残端切除术</t>
  </si>
  <si>
    <t>14．产科手术与操作</t>
  </si>
  <si>
    <t>特殊脐带夹</t>
  </si>
  <si>
    <t>进入待产室，产程观察时间在3小时以内(含3小时)加收112元，3-10小时加收210元，10小时以上加收280元</t>
  </si>
  <si>
    <t>删除项目说明，将产程观察的费用以210元加到项目价格中</t>
  </si>
  <si>
    <t>符合指征才算进入接生过程</t>
  </si>
  <si>
    <t>单胎顺产接生</t>
  </si>
  <si>
    <t>含产程观察，阴道或肛门检查，胎心监测及脐带处理、会阴裂伤修补及侧切</t>
  </si>
  <si>
    <t>建议取消所有项目内涵中的“含产程观察”</t>
  </si>
  <si>
    <t xml:space="preserve">
上海价格：
单胎顺产接生750
双胎接生1320
多胎接生1450
难产接生1500</t>
  </si>
  <si>
    <t>双胎接生</t>
  </si>
  <si>
    <t>含产程观察，阴道或肛门检查，胎心监测及脐带处理，会阴裂伤修补及侧切</t>
  </si>
  <si>
    <t>多胎接生</t>
  </si>
  <si>
    <t>难产接生</t>
  </si>
  <si>
    <t>一次性胎头吸引负压杯</t>
  </si>
  <si>
    <t>经颅重复磁刺激治疗</t>
  </si>
  <si>
    <t>用于特定疾病的中枢治疗。在胫前肌或小指展肌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</si>
  <si>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深部经颅磁刺激治疗按180元/次收取（限山西医科大学第一医院136兴医工程领军科室）</t>
  </si>
  <si>
    <r>
      <rPr>
        <sz val="11"/>
        <color theme="1"/>
        <rFont val="宋体"/>
        <charset val="134"/>
        <scheme val="minor"/>
      </rPr>
      <t xml:space="preserve"> </t>
    </r>
    <r>
      <rPr>
        <sz val="12"/>
        <color theme="1"/>
        <rFont val="宋体"/>
        <charset val="134"/>
        <scheme val="minor"/>
      </rPr>
      <t xml:space="preserve">   备注：红字部分为修订，其中划线部分为删除。</t>
    </r>
  </si>
</sst>
</file>

<file path=xl/styles.xml><?xml version="1.0" encoding="utf-8"?>
<styleSheet xmlns="http://schemas.openxmlformats.org/spreadsheetml/2006/main">
  <numFmts count="6">
    <numFmt numFmtId="176" formatCode="0_ "/>
    <numFmt numFmtId="44" formatCode="_ &quot;￥&quot;* #,##0.00_ ;_ &quot;￥&quot;* \-#,##0.00_ ;_ &quot;￥&quot;* &quot;-&quot;??_ ;_ @_ "/>
    <numFmt numFmtId="177" formatCode="0_);[Red]\(0\)"/>
    <numFmt numFmtId="43" formatCode="_ * #,##0.00_ ;_ * \-#,##0.00_ ;_ * &quot;-&quot;??_ ;_ @_ "/>
    <numFmt numFmtId="41" formatCode="_ * #,##0_ ;_ * \-#,##0_ ;_ * &quot;-&quot;_ ;_ @_ "/>
    <numFmt numFmtId="42" formatCode="_ &quot;￥&quot;* #,##0_ ;_ &quot;￥&quot;* \-#,##0_ ;_ &quot;￥&quot;* &quot;-&quot;_ ;_ @_ "/>
  </numFmts>
  <fonts count="48">
    <font>
      <sz val="12"/>
      <name val="宋体"/>
      <charset val="134"/>
    </font>
    <font>
      <sz val="11"/>
      <color theme="1"/>
      <name val="宋体"/>
      <charset val="134"/>
      <scheme val="minor"/>
    </font>
    <font>
      <b/>
      <sz val="12"/>
      <name val="宋体"/>
      <charset val="134"/>
      <scheme val="minor"/>
    </font>
    <font>
      <sz val="10"/>
      <name val="宋体"/>
      <charset val="134"/>
      <scheme val="minor"/>
    </font>
    <font>
      <sz val="16"/>
      <name val="黑体"/>
      <charset val="134"/>
    </font>
    <font>
      <b/>
      <sz val="10"/>
      <name val="宋体"/>
      <charset val="134"/>
    </font>
    <font>
      <sz val="9"/>
      <name val="宋体"/>
      <charset val="134"/>
      <scheme val="minor"/>
    </font>
    <font>
      <b/>
      <sz val="9"/>
      <name val="宋体"/>
      <charset val="134"/>
      <scheme val="minor"/>
    </font>
    <font>
      <sz val="9"/>
      <color theme="1"/>
      <name val="宋体"/>
      <charset val="134"/>
      <scheme val="minor"/>
    </font>
    <font>
      <sz val="9"/>
      <name val="宋体"/>
      <charset val="134"/>
      <scheme val="major"/>
    </font>
    <font>
      <b/>
      <sz val="9"/>
      <name val="宋体"/>
      <charset val="134"/>
      <scheme val="major"/>
    </font>
    <font>
      <sz val="9"/>
      <name val="宋体"/>
      <charset val="134"/>
    </font>
    <font>
      <strike/>
      <sz val="9"/>
      <color rgb="FFFF0000"/>
      <name val="宋体"/>
      <charset val="134"/>
      <scheme val="minor"/>
    </font>
    <font>
      <sz val="9"/>
      <color rgb="FFFF0000"/>
      <name val="宋体"/>
      <charset val="134"/>
      <scheme val="minor"/>
    </font>
    <font>
      <b/>
      <sz val="9"/>
      <color theme="1"/>
      <name val="宋体"/>
      <charset val="134"/>
      <scheme val="minor"/>
    </font>
    <font>
      <sz val="9"/>
      <color rgb="FFFF0000"/>
      <name val="宋体"/>
      <charset val="134"/>
    </font>
    <font>
      <sz val="10"/>
      <color indexed="8"/>
      <name val="Times New Roman"/>
      <charset val="134"/>
    </font>
    <font>
      <b/>
      <sz val="11"/>
      <name val="宋体"/>
      <charset val="134"/>
    </font>
    <font>
      <sz val="10"/>
      <name val="宋体"/>
      <charset val="134"/>
    </font>
    <font>
      <b/>
      <sz val="9"/>
      <color rgb="FFFF0000"/>
      <name val="宋体"/>
      <charset val="134"/>
      <scheme val="minor"/>
    </font>
    <font>
      <b/>
      <sz val="9"/>
      <color rgb="FFFF0000"/>
      <name val="宋体"/>
      <charset val="134"/>
      <scheme val="major"/>
    </font>
    <font>
      <sz val="9"/>
      <color rgb="FFFF0000"/>
      <name val="宋体"/>
      <charset val="134"/>
      <scheme val="major"/>
    </font>
    <font>
      <sz val="10"/>
      <color rgb="FFFF0000"/>
      <name val="宋体"/>
      <charset val="134"/>
    </font>
    <font>
      <sz val="9"/>
      <color rgb="FF000000"/>
      <name val="宋体"/>
      <charset val="134"/>
    </font>
    <font>
      <sz val="11"/>
      <name val="宋体"/>
      <charset val="134"/>
    </font>
    <font>
      <b/>
      <strike/>
      <sz val="9"/>
      <color rgb="FFFF0000"/>
      <name val="宋体"/>
      <charset val="134"/>
      <scheme val="minor"/>
    </font>
    <font>
      <sz val="11"/>
      <color theme="1"/>
      <name val="宋体"/>
      <charset val="0"/>
      <scheme val="minor"/>
    </font>
    <font>
      <sz val="11"/>
      <color theme="0"/>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0"/>
      <name val="Arial"/>
      <charset val="0"/>
    </font>
    <font>
      <u/>
      <sz val="11"/>
      <color rgb="FF0000FF"/>
      <name val="宋体"/>
      <charset val="0"/>
      <scheme val="minor"/>
    </font>
    <font>
      <b/>
      <sz val="13"/>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sz val="11"/>
      <color rgb="FF3F3F76"/>
      <name val="宋体"/>
      <charset val="0"/>
      <scheme val="minor"/>
    </font>
    <font>
      <b/>
      <sz val="18"/>
      <color theme="3"/>
      <name val="宋体"/>
      <charset val="134"/>
      <scheme val="minor"/>
    </font>
    <font>
      <sz val="11"/>
      <color rgb="FFFA7D00"/>
      <name val="宋体"/>
      <charset val="0"/>
      <scheme val="minor"/>
    </font>
    <font>
      <sz val="11"/>
      <color rgb="FF9C6500"/>
      <name val="宋体"/>
      <charset val="0"/>
      <scheme val="minor"/>
    </font>
    <font>
      <sz val="11"/>
      <color rgb="FFFF0000"/>
      <name val="宋体"/>
      <charset val="0"/>
      <scheme val="minor"/>
    </font>
    <font>
      <b/>
      <sz val="11"/>
      <color rgb="FFFFFFFF"/>
      <name val="宋体"/>
      <charset val="0"/>
      <scheme val="minor"/>
    </font>
    <font>
      <sz val="11"/>
      <color rgb="FF006100"/>
      <name val="宋体"/>
      <charset val="0"/>
      <scheme val="minor"/>
    </font>
    <font>
      <b/>
      <sz val="11"/>
      <color rgb="FFFA7D00"/>
      <name val="宋体"/>
      <charset val="0"/>
      <scheme val="minor"/>
    </font>
    <font>
      <sz val="11"/>
      <color rgb="FF9C0006"/>
      <name val="宋体"/>
      <charset val="0"/>
      <scheme val="minor"/>
    </font>
    <font>
      <sz val="10"/>
      <color indexed="8"/>
      <name val="宋体"/>
      <charset val="134"/>
    </font>
    <font>
      <sz val="12"/>
      <color theme="1"/>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7"/>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8" tint="0.399975585192419"/>
        <bgColor indexed="64"/>
      </patternFill>
    </fill>
    <fill>
      <patternFill patternType="solid">
        <fgColor rgb="FFFFC7CE"/>
        <bgColor indexed="64"/>
      </patternFill>
    </fill>
    <fill>
      <patternFill patternType="solid">
        <fgColor theme="5"/>
        <bgColor indexed="64"/>
      </patternFill>
    </fill>
    <fill>
      <patternFill patternType="solid">
        <fgColor theme="4"/>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23"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36" fillId="16" borderId="11" applyNumberFormat="false" applyAlignment="false" applyProtection="false">
      <alignment vertical="center"/>
    </xf>
    <xf numFmtId="0" fontId="42" fillId="25" borderId="14" applyNumberFormat="false" applyAlignment="false" applyProtection="false">
      <alignment vertical="center"/>
    </xf>
    <xf numFmtId="0" fontId="45" fillId="31" borderId="0" applyNumberFormat="false" applyBorder="false" applyAlignment="false" applyProtection="false">
      <alignment vertical="center"/>
    </xf>
    <xf numFmtId="0" fontId="35" fillId="0" borderId="10"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33" fillId="0" borderId="10" applyNumberFormat="false" applyFill="false" applyAlignment="false" applyProtection="false">
      <alignment vertical="center"/>
    </xf>
    <xf numFmtId="0" fontId="26" fillId="10" borderId="0" applyNumberFormat="false" applyBorder="false" applyAlignment="false" applyProtection="false">
      <alignment vertical="center"/>
    </xf>
    <xf numFmtId="41" fontId="31" fillId="0" borderId="0" applyFill="false" applyBorder="false" applyAlignment="false" applyProtection="false"/>
    <xf numFmtId="0" fontId="26" fillId="8"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7" fillId="9" borderId="0" applyNumberFormat="false" applyBorder="false" applyAlignment="false" applyProtection="false">
      <alignment vertical="center"/>
    </xf>
    <xf numFmtId="0" fontId="30" fillId="0" borderId="9" applyNumberFormat="false" applyFill="false" applyAlignment="false" applyProtection="false">
      <alignment vertical="center"/>
    </xf>
    <xf numFmtId="0" fontId="29" fillId="0" borderId="8" applyNumberFormat="false" applyFill="false" applyAlignment="false" applyProtection="false">
      <alignment vertical="center"/>
    </xf>
    <xf numFmtId="0" fontId="26" fillId="18"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43" fontId="31" fillId="0" borderId="0" applyFill="false" applyBorder="false" applyAlignment="false" applyProtection="false"/>
    <xf numFmtId="0" fontId="38"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26" fillId="15" borderId="0" applyNumberFormat="false" applyBorder="false" applyAlignment="false" applyProtection="false">
      <alignment vertical="center"/>
    </xf>
    <xf numFmtId="0" fontId="39" fillId="0" borderId="13"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6" fillId="24" borderId="0" applyNumberFormat="false" applyBorder="false" applyAlignment="false" applyProtection="false">
      <alignment vertical="center"/>
    </xf>
    <xf numFmtId="42" fontId="31" fillId="0" borderId="0" applyFill="false" applyBorder="false" applyAlignment="false" applyProtection="false"/>
    <xf numFmtId="0" fontId="41" fillId="0" borderId="0" applyNumberFormat="false" applyFill="false" applyBorder="false" applyAlignment="false" applyProtection="false">
      <alignment vertical="center"/>
    </xf>
    <xf numFmtId="0" fontId="26" fillId="26" borderId="0" applyNumberFormat="false" applyBorder="false" applyAlignment="false" applyProtection="false">
      <alignment vertical="center"/>
    </xf>
    <xf numFmtId="0" fontId="1" fillId="28" borderId="15" applyNumberFormat="false" applyFont="false" applyAlignment="false" applyProtection="false">
      <alignment vertical="center"/>
    </xf>
    <xf numFmtId="0" fontId="27" fillId="14" borderId="0" applyNumberFormat="false" applyBorder="false" applyAlignment="false" applyProtection="false">
      <alignment vertical="center"/>
    </xf>
    <xf numFmtId="0" fontId="43" fillId="29" borderId="0" applyNumberFormat="false" applyBorder="false" applyAlignment="false" applyProtection="false">
      <alignment vertical="center"/>
    </xf>
    <xf numFmtId="0" fontId="26" fillId="13" borderId="0" applyNumberFormat="false" applyBorder="false" applyAlignment="false" applyProtection="false">
      <alignment vertical="center"/>
    </xf>
    <xf numFmtId="0" fontId="40" fillId="22" borderId="0" applyNumberFormat="false" applyBorder="false" applyAlignment="false" applyProtection="false">
      <alignment vertical="center"/>
    </xf>
    <xf numFmtId="0" fontId="44" fillId="16" borderId="12" applyNumberFormat="false" applyAlignment="false" applyProtection="false">
      <alignment vertical="center"/>
    </xf>
    <xf numFmtId="0" fontId="27" fillId="33" borderId="0" applyNumberFormat="false" applyBorder="false" applyAlignment="false" applyProtection="false">
      <alignment vertical="center"/>
    </xf>
    <xf numFmtId="0" fontId="27" fillId="12" borderId="0" applyNumberFormat="false" applyBorder="false" applyAlignment="false" applyProtection="false">
      <alignment vertical="center"/>
    </xf>
    <xf numFmtId="0" fontId="27" fillId="27"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9" fontId="31" fillId="0" borderId="0" applyFill="false" applyBorder="false" applyAlignment="false" applyProtection="false"/>
    <xf numFmtId="0" fontId="27" fillId="21" borderId="0" applyNumberFormat="false" applyBorder="false" applyAlignment="false" applyProtection="false">
      <alignment vertical="center"/>
    </xf>
    <xf numFmtId="44" fontId="31" fillId="0" borderId="0" applyFill="false" applyBorder="false" applyAlignment="false" applyProtection="false"/>
    <xf numFmtId="0" fontId="27" fillId="5" borderId="0" applyNumberFormat="false" applyBorder="false" applyAlignment="false" applyProtection="false">
      <alignment vertical="center"/>
    </xf>
    <xf numFmtId="0" fontId="26" fillId="4" borderId="0" applyNumberFormat="false" applyBorder="false" applyAlignment="false" applyProtection="false">
      <alignment vertical="center"/>
    </xf>
    <xf numFmtId="0" fontId="37" fillId="20" borderId="12" applyNumberFormat="false" applyAlignment="false" applyProtection="false">
      <alignment vertical="center"/>
    </xf>
    <xf numFmtId="0" fontId="26" fillId="19"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26" fillId="3" borderId="0" applyNumberFormat="false" applyBorder="false" applyAlignment="false" applyProtection="false">
      <alignment vertical="center"/>
    </xf>
  </cellStyleXfs>
  <cellXfs count="154">
    <xf numFmtId="0" fontId="0" fillId="0" borderId="0" xfId="0">
      <alignment vertical="center"/>
    </xf>
    <xf numFmtId="0" fontId="0" fillId="0" borderId="0" xfId="0" applyFont="true" applyProtection="true">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horizontal="left" vertical="center"/>
    </xf>
    <xf numFmtId="0" fontId="3" fillId="0" borderId="0" xfId="0" applyFont="true" applyFill="true" applyBorder="true" applyAlignment="true">
      <alignment horizontal="left" vertical="center"/>
    </xf>
    <xf numFmtId="0" fontId="4" fillId="0" borderId="0" xfId="0" applyFont="true" applyFill="true" applyBorder="true" applyAlignment="true" applyProtection="true">
      <alignment horizontal="center" vertical="center" wrapText="true"/>
    </xf>
    <xf numFmtId="177" fontId="5" fillId="0" borderId="1" xfId="0" applyNumberFormat="true" applyFont="true" applyFill="true" applyBorder="true" applyAlignment="true">
      <alignment horizontal="center" vertical="center" wrapText="true"/>
    </xf>
    <xf numFmtId="177" fontId="5" fillId="0" borderId="2" xfId="0" applyNumberFormat="true" applyFont="true" applyFill="true" applyBorder="true" applyAlignment="true">
      <alignment horizontal="center" vertical="center" wrapText="true"/>
    </xf>
    <xf numFmtId="177" fontId="5" fillId="0" borderId="3" xfId="0" applyNumberFormat="true" applyFont="true" applyFill="true" applyBorder="true" applyAlignment="true">
      <alignment horizontal="center" vertical="center" wrapText="true"/>
    </xf>
    <xf numFmtId="177" fontId="5" fillId="0" borderId="4" xfId="0" applyNumberFormat="true" applyFont="true" applyFill="true" applyBorder="true" applyAlignment="true">
      <alignment horizontal="center" vertical="center" wrapText="true"/>
    </xf>
    <xf numFmtId="177" fontId="6" fillId="0" borderId="1" xfId="0" applyNumberFormat="true" applyFont="true" applyFill="true" applyBorder="true" applyAlignment="true">
      <alignment horizontal="center" vertical="center" wrapText="true"/>
    </xf>
    <xf numFmtId="177" fontId="7" fillId="0" borderId="5" xfId="0" applyNumberFormat="true" applyFont="true" applyFill="true" applyBorder="true" applyAlignment="true">
      <alignment horizontal="left" vertical="center" wrapText="true"/>
    </xf>
    <xf numFmtId="177" fontId="6" fillId="0" borderId="6" xfId="0" applyNumberFormat="true" applyFont="true" applyFill="true" applyBorder="true" applyAlignment="true">
      <alignment horizontal="left" vertical="center" wrapText="true"/>
    </xf>
    <xf numFmtId="0" fontId="6" fillId="0" borderId="1" xfId="0" applyFont="true" applyFill="true" applyBorder="true" applyAlignment="true">
      <alignment horizontal="center" vertical="center" wrapText="true"/>
    </xf>
    <xf numFmtId="0" fontId="8" fillId="0" borderId="1" xfId="0" applyFont="true" applyFill="true" applyBorder="true" applyAlignment="true">
      <alignment horizontal="left" vertical="center" wrapText="true"/>
    </xf>
    <xf numFmtId="0" fontId="6" fillId="0" borderId="1" xfId="0" applyFont="true" applyFill="true" applyBorder="true" applyAlignment="true">
      <alignment horizontal="left" vertical="center" wrapText="true"/>
    </xf>
    <xf numFmtId="0" fontId="8" fillId="0" borderId="1" xfId="0" applyFont="true" applyFill="true" applyBorder="true" applyAlignment="true">
      <alignment horizontal="center" vertical="center" wrapText="true"/>
    </xf>
    <xf numFmtId="49" fontId="6" fillId="2" borderId="1" xfId="0" applyNumberFormat="true" applyFont="true" applyFill="true" applyBorder="true" applyAlignment="true">
      <alignment horizontal="center" vertical="center" wrapText="true"/>
    </xf>
    <xf numFmtId="0" fontId="6" fillId="2" borderId="1" xfId="0" applyFont="true" applyFill="true" applyBorder="true" applyAlignment="true">
      <alignment horizontal="left" vertical="center" wrapText="true"/>
    </xf>
    <xf numFmtId="0" fontId="6" fillId="0" borderId="2" xfId="0" applyFont="true" applyFill="true" applyBorder="true" applyAlignment="true">
      <alignment horizontal="center" vertical="center" wrapText="true"/>
    </xf>
    <xf numFmtId="0" fontId="7" fillId="2" borderId="7" xfId="0" applyFont="true" applyFill="true" applyBorder="true" applyAlignment="true">
      <alignment horizontal="center" vertical="center" wrapText="true"/>
    </xf>
    <xf numFmtId="0" fontId="7" fillId="2" borderId="1" xfId="0" applyFont="true" applyFill="true" applyBorder="true" applyAlignment="true">
      <alignment horizontal="left" vertical="center" wrapText="true"/>
    </xf>
    <xf numFmtId="0" fontId="6" fillId="0" borderId="1" xfId="0" applyFont="true" applyFill="true" applyBorder="true" applyAlignment="true">
      <alignment horizontal="center" vertical="center"/>
    </xf>
    <xf numFmtId="0" fontId="6" fillId="2" borderId="1" xfId="3" applyFont="true" applyFill="true" applyBorder="true" applyAlignment="true">
      <alignment horizontal="left" vertical="center" wrapText="true"/>
    </xf>
    <xf numFmtId="0" fontId="9" fillId="0" borderId="1" xfId="0" applyFont="true" applyFill="true" applyBorder="true" applyAlignment="true">
      <alignment horizontal="center" vertical="center" wrapText="true"/>
    </xf>
    <xf numFmtId="0" fontId="6" fillId="0" borderId="1" xfId="0" applyFont="true" applyFill="true" applyBorder="true" applyAlignment="true" applyProtection="true">
      <alignment horizontal="center" vertical="center" wrapText="true"/>
    </xf>
    <xf numFmtId="0" fontId="6" fillId="0" borderId="1" xfId="0" applyFont="true" applyFill="true" applyBorder="true" applyAlignment="true" applyProtection="true">
      <alignment horizontal="left" vertical="center" wrapText="true"/>
    </xf>
    <xf numFmtId="0" fontId="10" fillId="0" borderId="1" xfId="0" applyFont="true" applyFill="true" applyBorder="true" applyAlignment="true">
      <alignment horizontal="center" vertical="center" wrapText="true"/>
    </xf>
    <xf numFmtId="0" fontId="10" fillId="0" borderId="1" xfId="0" applyFont="true" applyFill="true" applyBorder="true" applyAlignment="true">
      <alignment horizontal="left" vertical="center" wrapText="true"/>
    </xf>
    <xf numFmtId="0" fontId="7" fillId="0" borderId="1" xfId="0" applyFont="true" applyFill="true" applyBorder="true" applyAlignment="true">
      <alignment horizontal="center" vertical="center" wrapText="true"/>
    </xf>
    <xf numFmtId="0" fontId="9" fillId="0" borderId="1" xfId="0" applyFont="true" applyFill="true" applyBorder="true" applyAlignment="true" applyProtection="true">
      <alignment horizontal="center" vertical="center" wrapText="true"/>
      <protection locked="false"/>
    </xf>
    <xf numFmtId="0" fontId="9" fillId="0" borderId="1" xfId="0" applyFont="true" applyFill="true" applyBorder="true" applyAlignment="true" applyProtection="true">
      <alignment horizontal="left" vertical="center" wrapText="true"/>
      <protection locked="false"/>
    </xf>
    <xf numFmtId="0" fontId="11" fillId="2" borderId="1" xfId="0" applyFont="true" applyFill="true" applyBorder="true" applyAlignment="true">
      <alignment horizontal="left" vertical="center" wrapText="true"/>
    </xf>
    <xf numFmtId="0" fontId="7" fillId="0" borderId="5" xfId="0" applyFont="true" applyFill="true" applyBorder="true" applyAlignment="true">
      <alignment horizontal="left" vertical="center" wrapText="true"/>
    </xf>
    <xf numFmtId="0" fontId="6" fillId="0" borderId="6" xfId="0" applyFont="true" applyFill="true" applyBorder="true" applyAlignment="true">
      <alignment horizontal="left" vertical="center" wrapText="true"/>
    </xf>
    <xf numFmtId="177" fontId="7" fillId="0" borderId="1" xfId="0" applyNumberFormat="true" applyFont="true" applyFill="true" applyBorder="true" applyAlignment="true">
      <alignment horizontal="center" vertical="center"/>
    </xf>
    <xf numFmtId="177" fontId="7" fillId="0" borderId="1" xfId="0" applyNumberFormat="true" applyFont="true" applyFill="true" applyBorder="true" applyAlignment="true">
      <alignment horizontal="left" vertical="center" wrapText="true"/>
    </xf>
    <xf numFmtId="177" fontId="6" fillId="0" borderId="1" xfId="0" applyNumberFormat="true" applyFont="true" applyFill="true" applyBorder="true" applyAlignment="true">
      <alignment horizontal="left" vertical="center" wrapText="true"/>
    </xf>
    <xf numFmtId="177" fontId="11" fillId="0" borderId="1" xfId="0" applyNumberFormat="true" applyFont="true" applyFill="true" applyBorder="true" applyAlignment="true">
      <alignment horizontal="left" vertical="center" wrapText="true"/>
    </xf>
    <xf numFmtId="177" fontId="6" fillId="0" borderId="1" xfId="0" applyNumberFormat="true" applyFont="true" applyFill="true" applyBorder="true" applyAlignment="true">
      <alignment horizontal="center" vertical="center"/>
    </xf>
    <xf numFmtId="177" fontId="6" fillId="0" borderId="0" xfId="0" applyNumberFormat="true" applyFont="true" applyFill="true" applyBorder="true" applyAlignment="true">
      <alignment horizontal="center" vertical="center"/>
    </xf>
    <xf numFmtId="0" fontId="10" fillId="0" borderId="1" xfId="0" applyFont="true" applyFill="true" applyBorder="true" applyAlignment="true">
      <alignment vertical="center" wrapText="true"/>
    </xf>
    <xf numFmtId="177" fontId="7" fillId="0" borderId="1" xfId="0" applyNumberFormat="true" applyFont="true" applyFill="true" applyBorder="true" applyAlignment="true">
      <alignment horizontal="center" vertical="center" wrapText="true"/>
    </xf>
    <xf numFmtId="177" fontId="6" fillId="0" borderId="2" xfId="0" applyNumberFormat="true" applyFont="true" applyFill="true" applyBorder="true" applyAlignment="true">
      <alignment horizontal="center" vertical="center" wrapText="true"/>
    </xf>
    <xf numFmtId="177" fontId="6" fillId="0" borderId="3" xfId="0" applyNumberFormat="true" applyFont="true" applyFill="true" applyBorder="true" applyAlignment="true">
      <alignment horizontal="center" vertical="center" wrapText="true"/>
    </xf>
    <xf numFmtId="177" fontId="6" fillId="0" borderId="4" xfId="0" applyNumberFormat="true" applyFont="true" applyFill="true" applyBorder="true" applyAlignment="true">
      <alignment horizontal="center" vertical="center" wrapText="true"/>
    </xf>
    <xf numFmtId="0" fontId="6" fillId="0" borderId="0" xfId="0" applyFont="true" applyFill="true" applyBorder="true" applyAlignment="true">
      <alignment horizontal="center" vertical="center"/>
    </xf>
    <xf numFmtId="177" fontId="11" fillId="0" borderId="1" xfId="0" applyNumberFormat="true" applyFont="true" applyFill="true" applyBorder="true" applyAlignment="true">
      <alignment horizontal="left" vertical="center" wrapText="true" shrinkToFit="true"/>
    </xf>
    <xf numFmtId="177" fontId="12" fillId="0" borderId="1" xfId="0" applyNumberFormat="true" applyFont="true" applyFill="true" applyBorder="true" applyAlignment="true">
      <alignment horizontal="left" vertical="center" wrapText="true"/>
    </xf>
    <xf numFmtId="0" fontId="3" fillId="0" borderId="0" xfId="0" applyFont="true" applyFill="true" applyBorder="true" applyAlignment="true">
      <alignment horizontal="center" vertical="center"/>
    </xf>
    <xf numFmtId="0" fontId="13" fillId="0" borderId="1" xfId="0" applyFont="true" applyFill="true" applyBorder="true" applyAlignment="true">
      <alignment horizontal="left" vertical="center" wrapText="true"/>
    </xf>
    <xf numFmtId="1" fontId="6" fillId="0" borderId="1" xfId="0" applyNumberFormat="true" applyFont="true" applyFill="true" applyBorder="true" applyAlignment="true">
      <alignment horizontal="center" vertical="center" wrapText="true"/>
    </xf>
    <xf numFmtId="0" fontId="8" fillId="2" borderId="1" xfId="0" applyFont="true" applyFill="true" applyBorder="true" applyAlignment="true">
      <alignment horizontal="left" vertical="center" wrapText="true"/>
    </xf>
    <xf numFmtId="0" fontId="6" fillId="2" borderId="1" xfId="0" applyFont="true" applyFill="true" applyBorder="true" applyAlignment="true">
      <alignment horizontal="center" vertical="center" wrapText="true"/>
    </xf>
    <xf numFmtId="1" fontId="6" fillId="2" borderId="1" xfId="0" applyNumberFormat="true" applyFont="true" applyFill="true" applyBorder="true" applyAlignment="true">
      <alignment horizontal="center" vertical="center" wrapText="true"/>
    </xf>
    <xf numFmtId="0" fontId="7" fillId="2" borderId="1" xfId="0" applyFont="true" applyFill="true" applyBorder="true" applyAlignment="true">
      <alignment horizontal="center" vertical="center" wrapText="true"/>
    </xf>
    <xf numFmtId="177" fontId="6" fillId="2" borderId="1" xfId="0" applyNumberFormat="true" applyFont="true" applyFill="true" applyBorder="true" applyAlignment="true">
      <alignment horizontal="center" vertical="center"/>
    </xf>
    <xf numFmtId="176" fontId="14" fillId="0" borderId="1" xfId="0" applyNumberFormat="true" applyFont="true" applyFill="true" applyBorder="true" applyAlignment="true">
      <alignment horizontal="center" vertical="center"/>
    </xf>
    <xf numFmtId="0" fontId="7" fillId="0" borderId="1" xfId="0" applyFont="true" applyFill="true" applyBorder="true" applyAlignment="true">
      <alignment horizontal="left" vertical="center" wrapText="true"/>
    </xf>
    <xf numFmtId="0" fontId="6" fillId="0" borderId="1" xfId="0" applyFont="true" applyFill="true" applyBorder="true" applyAlignment="true">
      <alignment vertical="center" wrapText="true"/>
    </xf>
    <xf numFmtId="0" fontId="11" fillId="2" borderId="1" xfId="0" applyFont="true" applyFill="true" applyBorder="true" applyAlignment="true">
      <alignment horizontal="center" vertical="center" wrapText="true"/>
    </xf>
    <xf numFmtId="176" fontId="8" fillId="0" borderId="1" xfId="0" applyNumberFormat="true" applyFont="true" applyFill="true" applyBorder="true" applyAlignment="true">
      <alignment horizontal="center" vertical="center"/>
    </xf>
    <xf numFmtId="177" fontId="13" fillId="0" borderId="1" xfId="0" applyNumberFormat="true" applyFont="true" applyFill="true" applyBorder="true" applyAlignment="true">
      <alignment horizontal="center" vertical="center" wrapText="true"/>
    </xf>
    <xf numFmtId="177" fontId="11" fillId="0" borderId="1" xfId="0" applyNumberFormat="true" applyFont="true" applyFill="true" applyBorder="true" applyAlignment="true">
      <alignment horizontal="center" vertical="center" wrapText="true"/>
    </xf>
    <xf numFmtId="177" fontId="12" fillId="0" borderId="1" xfId="0" applyNumberFormat="true" applyFont="true" applyFill="true" applyBorder="true" applyAlignment="true">
      <alignment horizontal="left" vertical="center"/>
    </xf>
    <xf numFmtId="177" fontId="6" fillId="0" borderId="1" xfId="2" applyNumberFormat="true" applyFont="true" applyFill="true" applyBorder="true" applyAlignment="true">
      <alignment horizontal="left" vertical="center" wrapText="true"/>
    </xf>
    <xf numFmtId="177" fontId="8" fillId="0" borderId="1" xfId="0" applyNumberFormat="true" applyFont="true" applyFill="true" applyBorder="true" applyAlignment="true">
      <alignment horizontal="center" vertical="center" wrapText="true"/>
    </xf>
    <xf numFmtId="177" fontId="6" fillId="0" borderId="5" xfId="0" applyNumberFormat="true" applyFont="true" applyFill="true" applyBorder="true" applyAlignment="true">
      <alignment horizontal="center" vertical="center" wrapText="true"/>
    </xf>
    <xf numFmtId="177" fontId="8" fillId="0" borderId="5" xfId="0" applyNumberFormat="true" applyFont="true" applyFill="true" applyBorder="true" applyAlignment="true">
      <alignment horizontal="center" vertical="center" wrapText="true"/>
    </xf>
    <xf numFmtId="176" fontId="13" fillId="0" borderId="1" xfId="0" applyNumberFormat="true" applyFont="true" applyFill="true" applyBorder="true" applyAlignment="true">
      <alignment horizontal="center" vertical="center"/>
    </xf>
    <xf numFmtId="177" fontId="6" fillId="2" borderId="1" xfId="1" applyNumberFormat="true" applyFont="true" applyFill="true" applyBorder="true" applyAlignment="true">
      <alignment horizontal="center" vertical="center" wrapText="true"/>
    </xf>
    <xf numFmtId="177" fontId="15" fillId="0" borderId="1" xfId="0" applyNumberFormat="true" applyFont="true" applyFill="true" applyBorder="true" applyAlignment="true">
      <alignment horizontal="left" vertical="center" wrapText="true" shrinkToFit="true"/>
    </xf>
    <xf numFmtId="177" fontId="11" fillId="0" borderId="1" xfId="0" applyNumberFormat="true" applyFont="true" applyFill="true" applyBorder="true" applyAlignment="true">
      <alignment horizontal="center" vertical="center" wrapText="true" shrinkToFit="true"/>
    </xf>
    <xf numFmtId="1" fontId="6" fillId="2" borderId="1" xfId="0" applyNumberFormat="true" applyFont="true" applyFill="true" applyBorder="true" applyAlignment="true">
      <alignment horizontal="center" vertical="center"/>
    </xf>
    <xf numFmtId="0" fontId="8" fillId="0" borderId="1" xfId="0" applyFont="true" applyFill="true" applyBorder="true" applyAlignment="true">
      <alignment horizontal="center" vertical="center"/>
    </xf>
    <xf numFmtId="1" fontId="7" fillId="0" borderId="1" xfId="0" applyNumberFormat="true" applyFont="true" applyFill="true" applyBorder="true" applyAlignment="true">
      <alignment horizontal="center" vertical="center"/>
    </xf>
    <xf numFmtId="1" fontId="16" fillId="2" borderId="1" xfId="0" applyNumberFormat="true" applyFont="true" applyFill="true" applyBorder="true" applyAlignment="true">
      <alignment horizontal="center" vertical="center"/>
    </xf>
    <xf numFmtId="0" fontId="17" fillId="0" borderId="1" xfId="0" applyFont="true" applyFill="true" applyBorder="true" applyAlignment="true" applyProtection="true">
      <alignment horizontal="center" vertical="center" wrapText="true"/>
    </xf>
    <xf numFmtId="177" fontId="5" fillId="0" borderId="1" xfId="0" applyNumberFormat="true" applyFont="true" applyFill="true" applyBorder="true" applyAlignment="true">
      <alignment horizontal="center" vertical="center"/>
    </xf>
    <xf numFmtId="177" fontId="6" fillId="0" borderId="7" xfId="0" applyNumberFormat="true" applyFont="true" applyFill="true" applyBorder="true" applyAlignment="true">
      <alignment horizontal="left" vertical="center" wrapText="true"/>
    </xf>
    <xf numFmtId="177" fontId="18" fillId="0" borderId="1" xfId="0" applyNumberFormat="true" applyFont="true" applyFill="true" applyBorder="true" applyAlignment="true">
      <alignment horizontal="center" vertical="center" wrapText="true"/>
    </xf>
    <xf numFmtId="177" fontId="18" fillId="0" borderId="1" xfId="0" applyNumberFormat="true" applyFont="true" applyFill="true" applyBorder="true" applyAlignment="true">
      <alignment horizontal="center" vertical="center"/>
    </xf>
    <xf numFmtId="0" fontId="6" fillId="0" borderId="1" xfId="0" applyFont="true" applyFill="true" applyBorder="true" applyAlignment="true">
      <alignment horizontal="left" vertical="center"/>
    </xf>
    <xf numFmtId="0" fontId="18" fillId="0" borderId="1" xfId="0" applyFont="true" applyFill="true" applyBorder="true" applyAlignment="true">
      <alignment horizontal="left" vertical="center"/>
    </xf>
    <xf numFmtId="0" fontId="18" fillId="0" borderId="1" xfId="0" applyFont="true" applyFill="true" applyBorder="true" applyAlignment="true">
      <alignment horizontal="left" vertical="center" wrapText="true"/>
    </xf>
    <xf numFmtId="0" fontId="18" fillId="0" borderId="5" xfId="0" applyFont="true" applyFill="true" applyBorder="true" applyAlignment="true">
      <alignment horizontal="left" vertical="center" wrapText="true"/>
    </xf>
    <xf numFmtId="1" fontId="19" fillId="2" borderId="1" xfId="0" applyNumberFormat="true" applyFont="true" applyFill="true" applyBorder="true" applyAlignment="true">
      <alignment horizontal="center" vertical="center"/>
    </xf>
    <xf numFmtId="0" fontId="11" fillId="2" borderId="0" xfId="0" applyFont="true" applyFill="true" applyBorder="true" applyAlignment="true">
      <alignment horizontal="left" vertical="center" wrapText="true"/>
    </xf>
    <xf numFmtId="0" fontId="8" fillId="0" borderId="1" xfId="0" applyFont="true" applyFill="true" applyBorder="true" applyAlignment="true">
      <alignment horizontal="justify" vertical="center"/>
    </xf>
    <xf numFmtId="0" fontId="20" fillId="0" borderId="1" xfId="0" applyFont="true" applyFill="true" applyBorder="true" applyAlignment="true">
      <alignment horizontal="left" vertical="center" wrapText="true"/>
    </xf>
    <xf numFmtId="0" fontId="19" fillId="0" borderId="1" xfId="0" applyFont="true" applyFill="true" applyBorder="true" applyAlignment="true">
      <alignment horizontal="left" vertical="center" wrapText="true"/>
    </xf>
    <xf numFmtId="0" fontId="11" fillId="0" borderId="1" xfId="0" applyFont="true" applyFill="true" applyBorder="true" applyAlignment="true" applyProtection="true">
      <alignment horizontal="center" vertical="center"/>
    </xf>
    <xf numFmtId="0" fontId="21" fillId="0" borderId="1" xfId="0" applyFont="true" applyFill="true" applyBorder="true" applyAlignment="true">
      <alignment horizontal="justify" vertical="center"/>
    </xf>
    <xf numFmtId="0" fontId="11" fillId="2" borderId="1" xfId="0" applyFont="true" applyFill="true" applyBorder="true" applyAlignment="true">
      <alignment horizontal="left" vertical="top" wrapText="true"/>
    </xf>
    <xf numFmtId="0" fontId="6" fillId="0" borderId="7" xfId="0" applyFont="true" applyFill="true" applyBorder="true" applyAlignment="true">
      <alignment horizontal="left" vertical="center" wrapText="true"/>
    </xf>
    <xf numFmtId="177" fontId="18" fillId="0" borderId="1" xfId="0" applyNumberFormat="true" applyFont="true" applyFill="true" applyBorder="true" applyAlignment="true">
      <alignment horizontal="left" vertical="center" wrapText="true"/>
    </xf>
    <xf numFmtId="177" fontId="18" fillId="0" borderId="1" xfId="0" applyNumberFormat="true" applyFont="true" applyFill="true" applyBorder="true" applyAlignment="true">
      <alignment horizontal="left" vertical="center"/>
    </xf>
    <xf numFmtId="0" fontId="13" fillId="0" borderId="1" xfId="0" applyFont="true" applyFill="true" applyBorder="true" applyAlignment="true">
      <alignment vertical="center" wrapText="true"/>
    </xf>
    <xf numFmtId="177" fontId="18" fillId="0" borderId="2" xfId="0" applyNumberFormat="true" applyFont="true" applyFill="true" applyBorder="true" applyAlignment="true">
      <alignment horizontal="left" vertical="center" wrapText="true"/>
    </xf>
    <xf numFmtId="177" fontId="18" fillId="0" borderId="2" xfId="0" applyNumberFormat="true" applyFont="true" applyFill="true" applyBorder="true" applyAlignment="true">
      <alignment horizontal="left" vertical="center"/>
    </xf>
    <xf numFmtId="0" fontId="3" fillId="0" borderId="2" xfId="0" applyFont="true" applyFill="true" applyBorder="true" applyAlignment="true">
      <alignment horizontal="center" vertical="center" wrapText="true"/>
    </xf>
    <xf numFmtId="0" fontId="3" fillId="0" borderId="2" xfId="0" applyFont="true" applyFill="true" applyBorder="true" applyAlignment="true">
      <alignment horizontal="center" vertical="center"/>
    </xf>
    <xf numFmtId="0" fontId="3" fillId="0" borderId="3" xfId="0" applyFont="true" applyFill="true" applyBorder="true" applyAlignment="true">
      <alignment horizontal="center" vertical="center" wrapText="true"/>
    </xf>
    <xf numFmtId="0" fontId="3" fillId="0" borderId="3" xfId="0" applyFont="true" applyFill="true" applyBorder="true" applyAlignment="true">
      <alignment horizontal="center" vertical="center"/>
    </xf>
    <xf numFmtId="177" fontId="6" fillId="2" borderId="1" xfId="0" applyNumberFormat="true" applyFont="true" applyFill="true" applyBorder="true" applyAlignment="true">
      <alignment horizontal="left" vertical="center" wrapText="true"/>
    </xf>
    <xf numFmtId="177" fontId="22" fillId="0" borderId="1" xfId="0" applyNumberFormat="true" applyFont="true" applyFill="true" applyBorder="true" applyAlignment="true">
      <alignment horizontal="left" vertical="center" wrapText="true"/>
    </xf>
    <xf numFmtId="177" fontId="13" fillId="0" borderId="1" xfId="0" applyNumberFormat="true" applyFont="true" applyFill="true" applyBorder="true" applyAlignment="true">
      <alignment horizontal="left" vertical="center" wrapText="true"/>
    </xf>
    <xf numFmtId="0" fontId="3" fillId="0" borderId="4" xfId="0" applyFont="true" applyFill="true" applyBorder="true" applyAlignment="true">
      <alignment horizontal="center" vertical="center" wrapText="true"/>
    </xf>
    <xf numFmtId="0" fontId="3" fillId="0" borderId="4" xfId="0" applyFont="true" applyFill="true" applyBorder="true" applyAlignment="true">
      <alignment horizontal="center" vertical="center"/>
    </xf>
    <xf numFmtId="0" fontId="20" fillId="0" borderId="1" xfId="0" applyFont="true" applyFill="true" applyBorder="true" applyAlignment="true">
      <alignment vertical="center" wrapText="true"/>
    </xf>
    <xf numFmtId="0" fontId="6" fillId="2" borderId="1" xfId="1" applyFont="true" applyFill="true" applyBorder="true" applyAlignment="true">
      <alignment horizontal="left" vertical="top" wrapText="true"/>
    </xf>
    <xf numFmtId="0" fontId="9" fillId="0" borderId="1" xfId="0" applyFont="true" applyFill="true" applyBorder="true" applyAlignment="true">
      <alignment vertical="center" wrapText="true"/>
    </xf>
    <xf numFmtId="0" fontId="1" fillId="0" borderId="1" xfId="0" applyFont="true" applyFill="true" applyBorder="true" applyAlignment="true">
      <alignment horizontal="center" vertical="center" wrapText="true"/>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0" fontId="5" fillId="0" borderId="1" xfId="0" applyFont="true" applyFill="true" applyBorder="true" applyAlignment="true">
      <alignment horizontal="center" vertical="center" wrapText="true"/>
    </xf>
    <xf numFmtId="177" fontId="18" fillId="0" borderId="5" xfId="0" applyNumberFormat="true"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xf numFmtId="0" fontId="11" fillId="0" borderId="1" xfId="0" applyFont="true" applyFill="true" applyBorder="true" applyAlignment="true">
      <alignment vertical="center" wrapText="true"/>
    </xf>
    <xf numFmtId="0" fontId="18" fillId="0" borderId="1" xfId="0" applyFont="true" applyFill="true" applyBorder="true" applyAlignment="true">
      <alignment vertical="center"/>
    </xf>
    <xf numFmtId="0" fontId="18" fillId="0" borderId="5" xfId="0" applyFont="true" applyFill="true" applyBorder="true" applyAlignment="true">
      <alignment horizontal="left" vertical="center"/>
    </xf>
    <xf numFmtId="0" fontId="11" fillId="0" borderId="1" xfId="0" applyFont="true" applyFill="true" applyBorder="true" applyAlignment="true">
      <alignment horizontal="center" vertical="center" wrapText="true"/>
    </xf>
    <xf numFmtId="0" fontId="18" fillId="0" borderId="0" xfId="0" applyFont="true" applyFill="true" applyBorder="true" applyAlignment="true">
      <alignment vertical="center"/>
    </xf>
    <xf numFmtId="0" fontId="23" fillId="0" borderId="1" xfId="0" applyFont="true" applyFill="true" applyBorder="true" applyAlignment="true">
      <alignment horizontal="center" vertical="center" wrapText="true"/>
    </xf>
    <xf numFmtId="0" fontId="24" fillId="0" borderId="1" xfId="0" applyFont="true" applyFill="true" applyBorder="true" applyAlignment="true">
      <alignment horizontal="center" vertical="center" wrapText="true"/>
    </xf>
    <xf numFmtId="0" fontId="3" fillId="0" borderId="1" xfId="0" applyFont="true" applyFill="true" applyBorder="true" applyAlignment="true">
      <alignment vertical="center"/>
    </xf>
    <xf numFmtId="0" fontId="23" fillId="0" borderId="5" xfId="0" applyFont="true" applyFill="true" applyBorder="true" applyAlignment="true">
      <alignment horizontal="center" vertical="center" wrapText="true"/>
    </xf>
    <xf numFmtId="177" fontId="18" fillId="0" borderId="5" xfId="0" applyNumberFormat="true" applyFont="true" applyFill="true" applyBorder="true" applyAlignment="true">
      <alignment horizontal="left" vertical="center" wrapText="true"/>
    </xf>
    <xf numFmtId="0" fontId="18" fillId="0" borderId="1" xfId="0" applyFont="true" applyFill="true" applyBorder="true" applyAlignment="true">
      <alignment vertical="center" wrapText="true"/>
    </xf>
    <xf numFmtId="177" fontId="18" fillId="0" borderId="5" xfId="0" applyNumberFormat="true" applyFont="true" applyFill="true" applyBorder="true" applyAlignment="true">
      <alignment horizontal="left" vertical="center"/>
    </xf>
    <xf numFmtId="177" fontId="18" fillId="0" borderId="0" xfId="0" applyNumberFormat="true" applyFont="true" applyFill="true" applyBorder="true" applyAlignment="true">
      <alignment horizontal="left" vertical="center"/>
    </xf>
    <xf numFmtId="177" fontId="11" fillId="0" borderId="0" xfId="0" applyNumberFormat="true" applyFont="true" applyFill="true" applyBorder="true" applyAlignment="true">
      <alignment horizontal="center" vertical="center" wrapText="true"/>
    </xf>
    <xf numFmtId="0" fontId="12" fillId="0" borderId="1" xfId="0" applyFont="true" applyFill="true" applyBorder="true" applyAlignment="true">
      <alignment horizontal="left" vertical="center" wrapText="true"/>
    </xf>
    <xf numFmtId="177" fontId="6" fillId="0" borderId="1" xfId="1" applyNumberFormat="true"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177" fontId="7" fillId="0" borderId="1" xfId="1" applyNumberFormat="true" applyFont="true" applyFill="true" applyBorder="true" applyAlignment="true">
      <alignment horizontal="center" vertical="center" wrapText="true"/>
    </xf>
    <xf numFmtId="176" fontId="13" fillId="0" borderId="1" xfId="0" applyNumberFormat="true"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xf>
    <xf numFmtId="0" fontId="7" fillId="0" borderId="1" xfId="0" applyFont="true" applyFill="true" applyBorder="true" applyAlignment="true">
      <alignment horizontal="center" vertical="center"/>
    </xf>
    <xf numFmtId="177" fontId="10" fillId="0" borderId="1" xfId="0" applyNumberFormat="true" applyFont="true" applyFill="true" applyBorder="true" applyAlignment="true">
      <alignment horizontal="left" vertical="center" wrapText="true"/>
    </xf>
    <xf numFmtId="0" fontId="25" fillId="2" borderId="1" xfId="1" applyFont="true" applyFill="true" applyBorder="true" applyAlignment="true">
      <alignment horizontal="left" vertical="top" wrapText="true"/>
    </xf>
    <xf numFmtId="0" fontId="22" fillId="0" borderId="1" xfId="1" applyFont="true" applyFill="true" applyBorder="true" applyAlignment="true">
      <alignment horizontal="left" vertical="center" wrapText="true"/>
    </xf>
    <xf numFmtId="0" fontId="11" fillId="0" borderId="2" xfId="0" applyFont="true" applyFill="true" applyBorder="true" applyAlignment="true">
      <alignment vertical="center" wrapText="true"/>
    </xf>
    <xf numFmtId="0" fontId="18" fillId="0" borderId="2" xfId="0" applyFont="true" applyFill="true" applyBorder="true" applyAlignment="true">
      <alignment vertical="center"/>
    </xf>
    <xf numFmtId="177" fontId="11" fillId="0" borderId="2" xfId="0" applyNumberFormat="true" applyFont="true" applyFill="true" applyBorder="true" applyAlignment="true">
      <alignment horizontal="center" vertical="center" wrapText="true"/>
    </xf>
    <xf numFmtId="0" fontId="18" fillId="0" borderId="2" xfId="0" applyFont="true" applyFill="true" applyBorder="true" applyAlignment="true">
      <alignment horizontal="center" vertical="center"/>
    </xf>
    <xf numFmtId="177" fontId="11" fillId="0" borderId="4" xfId="0" applyNumberFormat="true" applyFont="true" applyFill="true" applyBorder="true" applyAlignment="true">
      <alignment horizontal="center" vertical="center" wrapText="true"/>
    </xf>
    <xf numFmtId="0" fontId="18" fillId="0" borderId="4" xfId="0" applyFont="true" applyFill="true" applyBorder="true" applyAlignment="true">
      <alignment horizontal="center" vertical="center"/>
    </xf>
    <xf numFmtId="0" fontId="11" fillId="0" borderId="2" xfId="0" applyFont="true" applyFill="true" applyBorder="true" applyAlignment="true">
      <alignment horizontal="center" vertical="center" wrapText="true"/>
    </xf>
    <xf numFmtId="0" fontId="18" fillId="0" borderId="2" xfId="0" applyFont="true" applyFill="true" applyBorder="true" applyAlignment="true">
      <alignment horizontal="center" vertical="center" wrapText="true"/>
    </xf>
    <xf numFmtId="0" fontId="11" fillId="0" borderId="3" xfId="0" applyFont="true" applyFill="true" applyBorder="true" applyAlignment="true">
      <alignment horizontal="center" vertical="center" wrapText="true"/>
    </xf>
    <xf numFmtId="0" fontId="18" fillId="0" borderId="3" xfId="0" applyFont="true" applyFill="true" applyBorder="true" applyAlignment="true">
      <alignment horizontal="center" vertical="center" wrapText="true"/>
    </xf>
    <xf numFmtId="0" fontId="11" fillId="0" borderId="4" xfId="0" applyFont="true" applyFill="true" applyBorder="true" applyAlignment="true">
      <alignment horizontal="center" vertical="center" wrapText="true"/>
    </xf>
    <xf numFmtId="0" fontId="18" fillId="0" borderId="4" xfId="0" applyFont="true" applyFill="true" applyBorder="true" applyAlignment="true">
      <alignment horizontal="center" vertical="center" wrapText="true"/>
    </xf>
  </cellXfs>
  <cellStyles count="52">
    <cellStyle name="常规" xfId="0" builtinId="0"/>
    <cellStyle name="常规 17" xfId="1"/>
    <cellStyle name="常规 2" xfId="2"/>
    <cellStyle name="常规_Sheet1"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9"/>
  <sheetViews>
    <sheetView tabSelected="1" workbookViewId="0">
      <selection activeCell="A2" sqref="A2:N2"/>
    </sheetView>
  </sheetViews>
  <sheetFormatPr defaultColWidth="9" defaultRowHeight="13.5"/>
  <cols>
    <col min="1" max="2" width="4.5" style="2" customWidth="true"/>
    <col min="3" max="3" width="10.75" style="2" customWidth="true"/>
    <col min="4" max="4" width="13.375" style="2" customWidth="true"/>
    <col min="5" max="5" width="24.875" style="2" customWidth="true"/>
    <col min="6" max="6" width="10.75" style="2" customWidth="true"/>
    <col min="7" max="7" width="7" style="2" customWidth="true"/>
    <col min="8" max="13" width="6" style="2" customWidth="true"/>
    <col min="14" max="14" width="16" style="2" customWidth="true"/>
    <col min="15" max="19" width="9" style="2" hidden="true" customWidth="true"/>
    <col min="20" max="16384" width="9" style="2"/>
  </cols>
  <sheetData>
    <row r="1" s="2" customFormat="true" ht="19" customHeight="true" spans="1:19">
      <c r="A1" s="3" t="s">
        <v>0</v>
      </c>
      <c r="B1" s="3"/>
      <c r="C1" s="3"/>
      <c r="D1" s="4"/>
      <c r="E1" s="4"/>
      <c r="F1" s="4"/>
      <c r="G1" s="49"/>
      <c r="H1" s="49"/>
      <c r="I1" s="49"/>
      <c r="J1" s="49"/>
      <c r="K1" s="49"/>
      <c r="L1" s="49"/>
      <c r="M1" s="49"/>
      <c r="N1" s="4"/>
      <c r="O1" s="4"/>
      <c r="P1" s="4"/>
      <c r="Q1" s="4"/>
      <c r="R1" s="113"/>
      <c r="S1" s="114"/>
    </row>
    <row r="2" s="2" customFormat="true" ht="42" customHeight="true" spans="1:19">
      <c r="A2" s="5" t="s">
        <v>1</v>
      </c>
      <c r="B2" s="5"/>
      <c r="C2" s="5"/>
      <c r="D2" s="5"/>
      <c r="E2" s="5"/>
      <c r="F2" s="5"/>
      <c r="G2" s="5"/>
      <c r="H2" s="5"/>
      <c r="I2" s="5"/>
      <c r="J2" s="5"/>
      <c r="K2" s="5"/>
      <c r="L2" s="5"/>
      <c r="M2" s="5"/>
      <c r="N2" s="5"/>
      <c r="O2" s="5"/>
      <c r="P2" s="5"/>
      <c r="Q2" s="5"/>
      <c r="R2" s="5"/>
      <c r="S2" s="5"/>
    </row>
    <row r="3" s="2" customFormat="true" spans="1:19">
      <c r="A3" s="6" t="s">
        <v>2</v>
      </c>
      <c r="B3" s="7" t="s">
        <v>3</v>
      </c>
      <c r="C3" s="6" t="s">
        <v>4</v>
      </c>
      <c r="D3" s="6" t="s">
        <v>5</v>
      </c>
      <c r="E3" s="6" t="s">
        <v>6</v>
      </c>
      <c r="F3" s="6" t="s">
        <v>7</v>
      </c>
      <c r="G3" s="6" t="s">
        <v>8</v>
      </c>
      <c r="H3" s="6" t="s">
        <v>9</v>
      </c>
      <c r="I3" s="6"/>
      <c r="J3" s="6"/>
      <c r="K3" s="6"/>
      <c r="L3" s="6"/>
      <c r="M3" s="6"/>
      <c r="N3" s="77" t="s">
        <v>10</v>
      </c>
      <c r="O3" s="6"/>
      <c r="P3" s="78" t="s">
        <v>11</v>
      </c>
      <c r="Q3" s="6" t="s">
        <v>12</v>
      </c>
      <c r="R3" s="115" t="s">
        <v>13</v>
      </c>
      <c r="S3" s="115" t="s">
        <v>14</v>
      </c>
    </row>
    <row r="4" s="2" customFormat="true" spans="1:19">
      <c r="A4" s="6"/>
      <c r="B4" s="8"/>
      <c r="C4" s="6"/>
      <c r="D4" s="6"/>
      <c r="E4" s="6"/>
      <c r="F4" s="6"/>
      <c r="G4" s="6"/>
      <c r="H4" s="6" t="s">
        <v>15</v>
      </c>
      <c r="I4" s="6"/>
      <c r="J4" s="6" t="s">
        <v>16</v>
      </c>
      <c r="K4" s="6"/>
      <c r="L4" s="6" t="s">
        <v>17</v>
      </c>
      <c r="M4" s="6"/>
      <c r="N4" s="77"/>
      <c r="O4" s="6"/>
      <c r="P4" s="78"/>
      <c r="Q4" s="6"/>
      <c r="R4" s="115"/>
      <c r="S4" s="115"/>
    </row>
    <row r="5" s="2" customFormat="true" ht="24" spans="1:19">
      <c r="A5" s="6"/>
      <c r="B5" s="9"/>
      <c r="C5" s="6"/>
      <c r="D5" s="6"/>
      <c r="E5" s="6"/>
      <c r="F5" s="6"/>
      <c r="G5" s="6"/>
      <c r="H5" s="6" t="s">
        <v>18</v>
      </c>
      <c r="I5" s="6" t="s">
        <v>19</v>
      </c>
      <c r="J5" s="6" t="s">
        <v>20</v>
      </c>
      <c r="K5" s="6" t="s">
        <v>21</v>
      </c>
      <c r="L5" s="6" t="s">
        <v>19</v>
      </c>
      <c r="M5" s="6" t="s">
        <v>21</v>
      </c>
      <c r="N5" s="77"/>
      <c r="O5" s="6"/>
      <c r="P5" s="78"/>
      <c r="Q5" s="6"/>
      <c r="R5" s="115"/>
      <c r="S5" s="115"/>
    </row>
    <row r="6" s="2" customFormat="true" ht="62" customHeight="true" spans="1:19">
      <c r="A6" s="10">
        <v>1</v>
      </c>
      <c r="B6" s="11" t="s">
        <v>22</v>
      </c>
      <c r="C6" s="12"/>
      <c r="D6" s="12"/>
      <c r="E6" s="12"/>
      <c r="F6" s="12"/>
      <c r="G6" s="12"/>
      <c r="H6" s="12"/>
      <c r="I6" s="12"/>
      <c r="J6" s="12"/>
      <c r="K6" s="12"/>
      <c r="L6" s="12"/>
      <c r="M6" s="12"/>
      <c r="N6" s="79"/>
      <c r="O6" s="80"/>
      <c r="P6" s="81"/>
      <c r="Q6" s="116"/>
      <c r="R6" s="117"/>
      <c r="S6" s="117"/>
    </row>
    <row r="7" s="2" customFormat="true" ht="87" customHeight="true" spans="1:19">
      <c r="A7" s="10">
        <v>2</v>
      </c>
      <c r="B7" s="13" t="s">
        <v>23</v>
      </c>
      <c r="C7" s="13">
        <v>120100003</v>
      </c>
      <c r="D7" s="14" t="s">
        <v>24</v>
      </c>
      <c r="E7" s="50" t="s">
        <v>25</v>
      </c>
      <c r="F7" s="15"/>
      <c r="G7" s="13" t="s">
        <v>26</v>
      </c>
      <c r="H7" s="51">
        <v>27</v>
      </c>
      <c r="I7" s="51">
        <v>25.65</v>
      </c>
      <c r="J7" s="51">
        <v>22.95</v>
      </c>
      <c r="K7" s="51">
        <v>20.25</v>
      </c>
      <c r="L7" s="51">
        <v>17.55</v>
      </c>
      <c r="M7" s="51">
        <v>16.2</v>
      </c>
      <c r="N7" s="82"/>
      <c r="O7" s="83"/>
      <c r="P7" s="84" t="s">
        <v>27</v>
      </c>
      <c r="Q7" s="85" t="s">
        <v>28</v>
      </c>
      <c r="R7" s="118" t="s">
        <v>29</v>
      </c>
      <c r="S7" s="119"/>
    </row>
    <row r="8" s="2" customFormat="true" ht="58" customHeight="true" spans="1:19">
      <c r="A8" s="10">
        <v>3</v>
      </c>
      <c r="B8" s="13" t="s">
        <v>23</v>
      </c>
      <c r="C8" s="13">
        <v>120100006</v>
      </c>
      <c r="D8" s="15" t="s">
        <v>30</v>
      </c>
      <c r="E8" s="15" t="s">
        <v>31</v>
      </c>
      <c r="F8" s="15"/>
      <c r="G8" s="13" t="s">
        <v>26</v>
      </c>
      <c r="H8" s="51">
        <v>90</v>
      </c>
      <c r="I8" s="51">
        <v>85.5</v>
      </c>
      <c r="J8" s="51">
        <v>76.5</v>
      </c>
      <c r="K8" s="51">
        <v>67.5</v>
      </c>
      <c r="L8" s="51">
        <v>58.5</v>
      </c>
      <c r="M8" s="51">
        <v>54</v>
      </c>
      <c r="N8" s="15"/>
      <c r="O8" s="84"/>
      <c r="P8" s="84" t="s">
        <v>32</v>
      </c>
      <c r="Q8" s="120"/>
      <c r="R8" s="121"/>
      <c r="S8" s="117"/>
    </row>
    <row r="9" s="2" customFormat="true" ht="111" customHeight="true" spans="1:19">
      <c r="A9" s="10">
        <v>4</v>
      </c>
      <c r="B9" s="13" t="s">
        <v>23</v>
      </c>
      <c r="C9" s="13">
        <v>120100014</v>
      </c>
      <c r="D9" s="15" t="s">
        <v>33</v>
      </c>
      <c r="E9" s="15" t="s">
        <v>34</v>
      </c>
      <c r="F9" s="15" t="s">
        <v>35</v>
      </c>
      <c r="G9" s="13" t="s">
        <v>36</v>
      </c>
      <c r="H9" s="51">
        <v>15</v>
      </c>
      <c r="I9" s="51">
        <v>14.25</v>
      </c>
      <c r="J9" s="51">
        <v>12.75</v>
      </c>
      <c r="K9" s="51">
        <v>11.25</v>
      </c>
      <c r="L9" s="51">
        <v>9.75</v>
      </c>
      <c r="M9" s="51">
        <v>9</v>
      </c>
      <c r="N9" s="15" t="s">
        <v>37</v>
      </c>
      <c r="O9" s="84"/>
      <c r="P9" s="84" t="s">
        <v>38</v>
      </c>
      <c r="Q9" s="85" t="s">
        <v>39</v>
      </c>
      <c r="R9" s="121" t="s">
        <v>40</v>
      </c>
      <c r="S9" s="117"/>
    </row>
    <row r="10" s="2" customFormat="true" ht="183" customHeight="true" spans="1:19">
      <c r="A10" s="10">
        <v>5</v>
      </c>
      <c r="B10" s="13" t="s">
        <v>41</v>
      </c>
      <c r="C10" s="13">
        <v>120400006</v>
      </c>
      <c r="D10" s="15" t="s">
        <v>42</v>
      </c>
      <c r="E10" s="52" t="s">
        <v>43</v>
      </c>
      <c r="F10" s="18"/>
      <c r="G10" s="53" t="s">
        <v>36</v>
      </c>
      <c r="H10" s="54">
        <v>12</v>
      </c>
      <c r="I10" s="54">
        <v>11.4</v>
      </c>
      <c r="J10" s="54">
        <v>10.2</v>
      </c>
      <c r="K10" s="54">
        <v>9</v>
      </c>
      <c r="L10" s="54">
        <v>7.8</v>
      </c>
      <c r="M10" s="54">
        <v>7.2</v>
      </c>
      <c r="N10" s="52" t="s">
        <v>44</v>
      </c>
      <c r="O10" s="84"/>
      <c r="P10" s="84" t="s">
        <v>45</v>
      </c>
      <c r="Q10" s="85" t="s">
        <v>46</v>
      </c>
      <c r="R10" s="121" t="s">
        <v>47</v>
      </c>
      <c r="S10" s="117"/>
    </row>
    <row r="11" s="2" customFormat="true" ht="178" customHeight="true" spans="1:19">
      <c r="A11" s="10">
        <v>6</v>
      </c>
      <c r="B11" s="16" t="s">
        <v>41</v>
      </c>
      <c r="C11" s="17">
        <v>120400007</v>
      </c>
      <c r="D11" s="18" t="s">
        <v>48</v>
      </c>
      <c r="E11" s="52" t="s">
        <v>43</v>
      </c>
      <c r="F11" s="18"/>
      <c r="G11" s="53" t="s">
        <v>49</v>
      </c>
      <c r="H11" s="54">
        <v>16</v>
      </c>
      <c r="I11" s="54">
        <v>15.2</v>
      </c>
      <c r="J11" s="54">
        <v>13.6</v>
      </c>
      <c r="K11" s="54">
        <v>12</v>
      </c>
      <c r="L11" s="54">
        <v>10.4</v>
      </c>
      <c r="M11" s="54">
        <v>9.6</v>
      </c>
      <c r="N11" s="52" t="s">
        <v>44</v>
      </c>
      <c r="O11" s="84"/>
      <c r="P11" s="85"/>
      <c r="Q11" s="121"/>
      <c r="R11" s="117"/>
      <c r="S11" s="122"/>
    </row>
    <row r="12" s="2" customFormat="true" ht="27" customHeight="true" spans="1:19">
      <c r="A12" s="10">
        <v>7</v>
      </c>
      <c r="B12" s="19" t="s">
        <v>50</v>
      </c>
      <c r="C12" s="20">
        <v>2204</v>
      </c>
      <c r="D12" s="21" t="s">
        <v>51</v>
      </c>
      <c r="E12" s="21" t="s">
        <v>52</v>
      </c>
      <c r="F12" s="21" t="s">
        <v>53</v>
      </c>
      <c r="G12" s="55"/>
      <c r="H12" s="56"/>
      <c r="I12" s="56"/>
      <c r="J12" s="56"/>
      <c r="K12" s="73"/>
      <c r="L12" s="73"/>
      <c r="M12" s="73"/>
      <c r="N12" s="86" t="s">
        <v>54</v>
      </c>
      <c r="O12" s="32"/>
      <c r="P12" s="84"/>
      <c r="Q12" s="85"/>
      <c r="R12" s="118"/>
      <c r="S12" s="117"/>
    </row>
    <row r="13" s="2" customFormat="true" ht="19" customHeight="true" spans="1:19">
      <c r="A13" s="10">
        <v>8</v>
      </c>
      <c r="B13" s="19" t="s">
        <v>50</v>
      </c>
      <c r="C13" s="20">
        <v>2205</v>
      </c>
      <c r="D13" s="21" t="s">
        <v>55</v>
      </c>
      <c r="E13" s="18"/>
      <c r="F13" s="18"/>
      <c r="G13" s="53"/>
      <c r="H13" s="56"/>
      <c r="I13" s="56"/>
      <c r="J13" s="56"/>
      <c r="K13" s="73"/>
      <c r="L13" s="73"/>
      <c r="M13" s="73"/>
      <c r="N13" s="86" t="s">
        <v>54</v>
      </c>
      <c r="O13" s="32"/>
      <c r="P13" s="84"/>
      <c r="Q13" s="85"/>
      <c r="R13" s="118"/>
      <c r="S13" s="117"/>
    </row>
    <row r="14" s="2" customFormat="true" ht="22.5" spans="1:19">
      <c r="A14" s="10">
        <v>9</v>
      </c>
      <c r="B14" s="13" t="s">
        <v>50</v>
      </c>
      <c r="C14" s="20">
        <v>2206</v>
      </c>
      <c r="D14" s="21" t="s">
        <v>56</v>
      </c>
      <c r="E14" s="18"/>
      <c r="F14" s="21" t="s">
        <v>53</v>
      </c>
      <c r="G14" s="53"/>
      <c r="H14" s="56"/>
      <c r="I14" s="56"/>
      <c r="J14" s="56"/>
      <c r="K14" s="73"/>
      <c r="L14" s="73"/>
      <c r="M14" s="73"/>
      <c r="N14" s="86" t="s">
        <v>54</v>
      </c>
      <c r="O14" s="32"/>
      <c r="P14" s="84"/>
      <c r="Q14" s="85"/>
      <c r="R14" s="118"/>
      <c r="S14" s="117"/>
    </row>
    <row r="15" s="2" customFormat="true" ht="249" customHeight="true" spans="1:19">
      <c r="A15" s="10">
        <v>10</v>
      </c>
      <c r="B15" s="22" t="s">
        <v>50</v>
      </c>
      <c r="C15" s="10">
        <v>230400010</v>
      </c>
      <c r="D15" s="23" t="s">
        <v>57</v>
      </c>
      <c r="E15" s="23"/>
      <c r="F15" s="23"/>
      <c r="G15" s="53" t="s">
        <v>58</v>
      </c>
      <c r="H15" s="56">
        <v>3800</v>
      </c>
      <c r="I15" s="56">
        <v>3610</v>
      </c>
      <c r="J15" s="56">
        <v>3230</v>
      </c>
      <c r="K15" s="13">
        <v>2850</v>
      </c>
      <c r="L15" s="13" t="s">
        <v>59</v>
      </c>
      <c r="M15" s="13" t="s">
        <v>59</v>
      </c>
      <c r="N15" s="18" t="s">
        <v>60</v>
      </c>
      <c r="O15" s="87"/>
      <c r="P15" s="4"/>
      <c r="Q15" s="123" t="s">
        <v>61</v>
      </c>
      <c r="R15" s="124"/>
      <c r="S15" s="125"/>
    </row>
    <row r="16" s="2" customFormat="true" ht="192" customHeight="true" spans="1:19">
      <c r="A16" s="10">
        <v>11</v>
      </c>
      <c r="B16" s="24" t="s">
        <v>62</v>
      </c>
      <c r="C16" s="25">
        <v>250402057</v>
      </c>
      <c r="D16" s="26" t="s">
        <v>63</v>
      </c>
      <c r="E16" s="26" t="s">
        <v>64</v>
      </c>
      <c r="F16" s="26"/>
      <c r="G16" s="25" t="s">
        <v>65</v>
      </c>
      <c r="H16" s="30" t="s">
        <v>66</v>
      </c>
      <c r="I16" s="74"/>
      <c r="J16" s="74"/>
      <c r="K16" s="74"/>
      <c r="L16" s="74"/>
      <c r="M16" s="74"/>
      <c r="N16" s="88" t="s">
        <v>67</v>
      </c>
      <c r="O16" s="87"/>
      <c r="P16" s="4"/>
      <c r="Q16" s="126"/>
      <c r="R16" s="124"/>
      <c r="S16" s="125"/>
    </row>
    <row r="17" s="2" customFormat="true" ht="47" customHeight="true" spans="1:19">
      <c r="A17" s="10">
        <v>12</v>
      </c>
      <c r="B17" s="24"/>
      <c r="C17" s="27">
        <v>26</v>
      </c>
      <c r="D17" s="28" t="s">
        <v>68</v>
      </c>
      <c r="E17" s="28"/>
      <c r="F17" s="28"/>
      <c r="G17" s="27"/>
      <c r="H17" s="57"/>
      <c r="I17" s="57"/>
      <c r="J17" s="57"/>
      <c r="K17" s="57"/>
      <c r="L17" s="57"/>
      <c r="M17" s="57"/>
      <c r="N17" s="89" t="s">
        <v>69</v>
      </c>
      <c r="O17" s="87"/>
      <c r="P17" s="4"/>
      <c r="Q17" s="126"/>
      <c r="R17" s="124"/>
      <c r="S17" s="125"/>
    </row>
    <row r="18" s="2" customFormat="true" ht="51" customHeight="true" spans="1:19">
      <c r="A18" s="10">
        <v>13</v>
      </c>
      <c r="B18" s="13"/>
      <c r="C18" s="29">
        <v>27</v>
      </c>
      <c r="D18" s="28" t="s">
        <v>70</v>
      </c>
      <c r="E18" s="58"/>
      <c r="F18" s="58"/>
      <c r="G18" s="29"/>
      <c r="H18" s="35"/>
      <c r="I18" s="35"/>
      <c r="J18" s="75"/>
      <c r="K18" s="75"/>
      <c r="L18" s="75"/>
      <c r="M18" s="75"/>
      <c r="N18" s="90" t="s">
        <v>71</v>
      </c>
      <c r="O18" s="84"/>
      <c r="P18" s="84" t="s">
        <v>72</v>
      </c>
      <c r="Q18" s="85" t="s">
        <v>73</v>
      </c>
      <c r="R18" s="118" t="s">
        <v>72</v>
      </c>
      <c r="S18" s="119"/>
    </row>
    <row r="19" s="2" customFormat="true" ht="63" customHeight="true" spans="1:19">
      <c r="A19" s="10">
        <v>14</v>
      </c>
      <c r="B19" s="24" t="s">
        <v>62</v>
      </c>
      <c r="C19" s="30" t="s">
        <v>74</v>
      </c>
      <c r="D19" s="31" t="s">
        <v>75</v>
      </c>
      <c r="E19" s="31" t="s">
        <v>76</v>
      </c>
      <c r="F19" s="59"/>
      <c r="G19" s="31" t="s">
        <v>77</v>
      </c>
      <c r="H19" s="30" t="s">
        <v>66</v>
      </c>
      <c r="I19" s="74"/>
      <c r="J19" s="74"/>
      <c r="K19" s="74"/>
      <c r="L19" s="74"/>
      <c r="M19" s="91"/>
      <c r="N19" s="92" t="s">
        <v>78</v>
      </c>
      <c r="O19" s="84"/>
      <c r="P19" s="84"/>
      <c r="Q19" s="85"/>
      <c r="R19" s="118"/>
      <c r="S19" s="119"/>
    </row>
    <row r="20" s="2" customFormat="true" ht="57" customHeight="true" spans="1:19">
      <c r="A20" s="10">
        <v>15</v>
      </c>
      <c r="B20" s="24" t="s">
        <v>62</v>
      </c>
      <c r="C20" s="24">
        <v>270700001</v>
      </c>
      <c r="D20" s="32" t="s">
        <v>79</v>
      </c>
      <c r="E20" s="32"/>
      <c r="F20" s="32"/>
      <c r="G20" s="60" t="s">
        <v>65</v>
      </c>
      <c r="H20" s="61">
        <v>130</v>
      </c>
      <c r="I20" s="61">
        <v>124</v>
      </c>
      <c r="J20" s="69">
        <v>111</v>
      </c>
      <c r="K20" s="76" t="s">
        <v>80</v>
      </c>
      <c r="L20" s="76" t="s">
        <v>80</v>
      </c>
      <c r="M20" s="76" t="s">
        <v>80</v>
      </c>
      <c r="N20" s="93" t="s">
        <v>81</v>
      </c>
      <c r="O20" s="84"/>
      <c r="P20" s="84"/>
      <c r="Q20" s="85"/>
      <c r="R20" s="118"/>
      <c r="S20" s="119"/>
    </row>
    <row r="21" s="2" customFormat="true" ht="61" customHeight="true" spans="1:19">
      <c r="A21" s="10">
        <v>16</v>
      </c>
      <c r="B21" s="33" t="s">
        <v>82</v>
      </c>
      <c r="C21" s="34"/>
      <c r="D21" s="34"/>
      <c r="E21" s="34"/>
      <c r="F21" s="34"/>
      <c r="G21" s="34"/>
      <c r="H21" s="34"/>
      <c r="I21" s="34"/>
      <c r="J21" s="34"/>
      <c r="K21" s="34"/>
      <c r="L21" s="34"/>
      <c r="M21" s="34"/>
      <c r="N21" s="94"/>
      <c r="O21" s="84"/>
      <c r="P21" s="84"/>
      <c r="Q21" s="85"/>
      <c r="R21" s="118"/>
      <c r="S21" s="119"/>
    </row>
    <row r="22" s="2" customFormat="true" ht="100" customHeight="true" spans="1:19">
      <c r="A22" s="10">
        <v>17</v>
      </c>
      <c r="B22" s="13"/>
      <c r="C22" s="35">
        <v>31</v>
      </c>
      <c r="D22" s="36" t="s">
        <v>83</v>
      </c>
      <c r="E22" s="37"/>
      <c r="F22" s="37"/>
      <c r="G22" s="10"/>
      <c r="H22" s="10"/>
      <c r="I22" s="10"/>
      <c r="J22" s="10"/>
      <c r="K22" s="10"/>
      <c r="L22" s="10"/>
      <c r="M22" s="10"/>
      <c r="N22" s="37"/>
      <c r="O22" s="95"/>
      <c r="P22" s="84" t="s">
        <v>84</v>
      </c>
      <c r="Q22" s="127" t="s">
        <v>85</v>
      </c>
      <c r="R22" s="118" t="s">
        <v>86</v>
      </c>
      <c r="S22" s="128" t="s">
        <v>87</v>
      </c>
    </row>
    <row r="23" s="2" customFormat="true" ht="87" customHeight="true" spans="1:19">
      <c r="A23" s="10">
        <v>18</v>
      </c>
      <c r="B23" s="13" t="s">
        <v>41</v>
      </c>
      <c r="C23" s="10">
        <v>310208003</v>
      </c>
      <c r="D23" s="37" t="s">
        <v>88</v>
      </c>
      <c r="E23" s="37" t="s">
        <v>89</v>
      </c>
      <c r="F23" s="37"/>
      <c r="G23" s="62" t="s">
        <v>36</v>
      </c>
      <c r="H23" s="10">
        <v>150</v>
      </c>
      <c r="I23" s="10">
        <v>142.5</v>
      </c>
      <c r="J23" s="10">
        <v>127.5</v>
      </c>
      <c r="K23" s="10">
        <v>112.5</v>
      </c>
      <c r="L23" s="10">
        <v>97.5</v>
      </c>
      <c r="M23" s="10">
        <v>90</v>
      </c>
      <c r="N23" s="37"/>
      <c r="O23" s="95"/>
      <c r="P23" s="96" t="s">
        <v>90</v>
      </c>
      <c r="Q23" s="129"/>
      <c r="R23" s="63" t="s">
        <v>90</v>
      </c>
      <c r="S23" s="119"/>
    </row>
    <row r="24" s="2" customFormat="true" ht="54" customHeight="true" spans="1:19">
      <c r="A24" s="10">
        <v>19</v>
      </c>
      <c r="B24" s="24" t="s">
        <v>50</v>
      </c>
      <c r="C24" s="24">
        <v>310401022</v>
      </c>
      <c r="D24" s="38" t="s">
        <v>91</v>
      </c>
      <c r="E24" s="38" t="s">
        <v>92</v>
      </c>
      <c r="F24" s="38"/>
      <c r="G24" s="63" t="s">
        <v>36</v>
      </c>
      <c r="H24" s="61">
        <v>35</v>
      </c>
      <c r="I24" s="61">
        <v>33.25</v>
      </c>
      <c r="J24" s="61">
        <v>29.75</v>
      </c>
      <c r="K24" s="61">
        <v>26.25</v>
      </c>
      <c r="L24" s="61">
        <v>22.75</v>
      </c>
      <c r="M24" s="61">
        <v>21</v>
      </c>
      <c r="N24" s="97" t="s">
        <v>93</v>
      </c>
      <c r="O24" s="98"/>
      <c r="P24" s="99"/>
      <c r="Q24" s="130"/>
      <c r="R24" s="131"/>
      <c r="S24" s="122"/>
    </row>
    <row r="25" s="2" customFormat="true" ht="37" customHeight="true" spans="1:19">
      <c r="A25" s="10">
        <v>20</v>
      </c>
      <c r="B25" s="39" t="s">
        <v>41</v>
      </c>
      <c r="C25" s="10">
        <v>310401049</v>
      </c>
      <c r="D25" s="37" t="s">
        <v>94</v>
      </c>
      <c r="E25" s="64" t="s">
        <v>95</v>
      </c>
      <c r="F25" s="37"/>
      <c r="G25" s="10" t="s">
        <v>36</v>
      </c>
      <c r="H25" s="10">
        <v>28</v>
      </c>
      <c r="I25" s="10">
        <v>26.6</v>
      </c>
      <c r="J25" s="10">
        <v>23.8</v>
      </c>
      <c r="K25" s="10">
        <v>21</v>
      </c>
      <c r="L25" s="10">
        <v>18.2</v>
      </c>
      <c r="M25" s="10">
        <v>16.8</v>
      </c>
      <c r="N25" s="37" t="s">
        <v>96</v>
      </c>
      <c r="O25" s="100" t="s">
        <v>97</v>
      </c>
      <c r="P25" s="101"/>
      <c r="Q25" s="114"/>
      <c r="R25" s="114"/>
      <c r="S25" s="114"/>
    </row>
    <row r="26" s="2" customFormat="true" ht="53" customHeight="true" spans="1:19">
      <c r="A26" s="10">
        <v>21</v>
      </c>
      <c r="B26" s="39" t="s">
        <v>41</v>
      </c>
      <c r="C26" s="10">
        <v>310402025</v>
      </c>
      <c r="D26" s="37" t="s">
        <v>98</v>
      </c>
      <c r="E26" s="48" t="s">
        <v>99</v>
      </c>
      <c r="F26" s="37"/>
      <c r="G26" s="10" t="s">
        <v>36</v>
      </c>
      <c r="H26" s="10">
        <v>56</v>
      </c>
      <c r="I26" s="10">
        <v>53.2</v>
      </c>
      <c r="J26" s="10">
        <v>47.6</v>
      </c>
      <c r="K26" s="10">
        <v>42</v>
      </c>
      <c r="L26" s="10">
        <v>36.4</v>
      </c>
      <c r="M26" s="10">
        <v>33.6</v>
      </c>
      <c r="N26" s="37" t="s">
        <v>100</v>
      </c>
      <c r="O26" s="102"/>
      <c r="P26" s="103"/>
      <c r="Q26" s="114"/>
      <c r="R26" s="114"/>
      <c r="S26" s="114"/>
    </row>
    <row r="27" s="2" customFormat="true" ht="29" customHeight="true" spans="1:19">
      <c r="A27" s="10">
        <v>22</v>
      </c>
      <c r="B27" s="39" t="s">
        <v>41</v>
      </c>
      <c r="C27" s="10">
        <v>310403016</v>
      </c>
      <c r="D27" s="37" t="s">
        <v>101</v>
      </c>
      <c r="E27" s="48" t="s">
        <v>95</v>
      </c>
      <c r="F27" s="65" t="s">
        <v>102</v>
      </c>
      <c r="G27" s="10" t="s">
        <v>36</v>
      </c>
      <c r="H27" s="10">
        <v>56</v>
      </c>
      <c r="I27" s="10">
        <v>53.2</v>
      </c>
      <c r="J27" s="10">
        <v>47.6</v>
      </c>
      <c r="K27" s="10">
        <v>42</v>
      </c>
      <c r="L27" s="10">
        <v>36.4</v>
      </c>
      <c r="M27" s="10">
        <v>33.6</v>
      </c>
      <c r="N27" s="104" t="s">
        <v>103</v>
      </c>
      <c r="O27" s="102"/>
      <c r="P27" s="103"/>
      <c r="Q27" s="114"/>
      <c r="R27" s="114"/>
      <c r="S27" s="114"/>
    </row>
    <row r="28" s="2" customFormat="true" ht="29" customHeight="true" spans="1:19">
      <c r="A28" s="10">
        <v>23</v>
      </c>
      <c r="B28" s="39" t="s">
        <v>50</v>
      </c>
      <c r="C28" s="10">
        <v>310504001</v>
      </c>
      <c r="D28" s="37" t="s">
        <v>104</v>
      </c>
      <c r="E28" s="48" t="s">
        <v>105</v>
      </c>
      <c r="F28" s="37"/>
      <c r="G28" s="10" t="s">
        <v>36</v>
      </c>
      <c r="H28" s="10">
        <v>20</v>
      </c>
      <c r="I28" s="10">
        <v>19</v>
      </c>
      <c r="J28" s="10">
        <v>17</v>
      </c>
      <c r="K28" s="10">
        <v>15</v>
      </c>
      <c r="L28" s="10">
        <v>13</v>
      </c>
      <c r="M28" s="10">
        <v>12</v>
      </c>
      <c r="N28" s="37"/>
      <c r="O28" s="102"/>
      <c r="P28" s="103"/>
      <c r="Q28" s="114"/>
      <c r="R28" s="114"/>
      <c r="S28" s="114"/>
    </row>
    <row r="29" s="2" customFormat="true" ht="29" customHeight="true" spans="1:19">
      <c r="A29" s="10">
        <v>24</v>
      </c>
      <c r="B29" s="39" t="s">
        <v>50</v>
      </c>
      <c r="C29" s="10">
        <v>310504002</v>
      </c>
      <c r="D29" s="37" t="s">
        <v>106</v>
      </c>
      <c r="E29" s="48" t="s">
        <v>107</v>
      </c>
      <c r="F29" s="37"/>
      <c r="G29" s="10" t="s">
        <v>36</v>
      </c>
      <c r="H29" s="10">
        <v>60</v>
      </c>
      <c r="I29" s="10">
        <v>57</v>
      </c>
      <c r="J29" s="10">
        <v>51</v>
      </c>
      <c r="K29" s="10">
        <v>45</v>
      </c>
      <c r="L29" s="10">
        <v>39</v>
      </c>
      <c r="M29" s="10">
        <v>36</v>
      </c>
      <c r="N29" s="37"/>
      <c r="O29" s="102"/>
      <c r="P29" s="103"/>
      <c r="Q29" s="114"/>
      <c r="R29" s="114"/>
      <c r="S29" s="114"/>
    </row>
    <row r="30" s="2" customFormat="true" ht="29" customHeight="true" spans="1:19">
      <c r="A30" s="10">
        <v>25</v>
      </c>
      <c r="B30" s="39" t="s">
        <v>41</v>
      </c>
      <c r="C30" s="10">
        <v>310514003</v>
      </c>
      <c r="D30" s="37" t="s">
        <v>108</v>
      </c>
      <c r="E30" s="48" t="s">
        <v>95</v>
      </c>
      <c r="F30" s="65" t="s">
        <v>102</v>
      </c>
      <c r="G30" s="10" t="s">
        <v>109</v>
      </c>
      <c r="H30" s="10">
        <v>6</v>
      </c>
      <c r="I30" s="10">
        <v>5.7</v>
      </c>
      <c r="J30" s="10">
        <v>5.1</v>
      </c>
      <c r="K30" s="10">
        <v>4.5</v>
      </c>
      <c r="L30" s="10">
        <v>3.9</v>
      </c>
      <c r="M30" s="10">
        <v>3.6</v>
      </c>
      <c r="N30" s="37" t="s">
        <v>110</v>
      </c>
      <c r="O30" s="102"/>
      <c r="P30" s="103"/>
      <c r="Q30" s="114"/>
      <c r="R30" s="114"/>
      <c r="S30" s="114"/>
    </row>
    <row r="31" s="2" customFormat="true" ht="29" customHeight="true" spans="1:19">
      <c r="A31" s="10">
        <v>26</v>
      </c>
      <c r="B31" s="39" t="s">
        <v>41</v>
      </c>
      <c r="C31" s="10">
        <v>310515001</v>
      </c>
      <c r="D31" s="37" t="s">
        <v>111</v>
      </c>
      <c r="E31" s="48" t="s">
        <v>112</v>
      </c>
      <c r="F31" s="37"/>
      <c r="G31" s="10" t="s">
        <v>36</v>
      </c>
      <c r="H31" s="10">
        <v>30</v>
      </c>
      <c r="I31" s="10">
        <v>28.5</v>
      </c>
      <c r="J31" s="10">
        <v>25.5</v>
      </c>
      <c r="K31" s="10">
        <v>22.5</v>
      </c>
      <c r="L31" s="10">
        <v>19.5</v>
      </c>
      <c r="M31" s="10">
        <v>18</v>
      </c>
      <c r="N31" s="37"/>
      <c r="O31" s="102"/>
      <c r="P31" s="103"/>
      <c r="Q31" s="114"/>
      <c r="R31" s="114"/>
      <c r="S31" s="114"/>
    </row>
    <row r="32" s="2" customFormat="true" ht="29" customHeight="true" spans="1:19">
      <c r="A32" s="10">
        <v>27</v>
      </c>
      <c r="B32" s="13" t="s">
        <v>41</v>
      </c>
      <c r="C32" s="10">
        <v>310605003</v>
      </c>
      <c r="D32" s="37" t="s">
        <v>113</v>
      </c>
      <c r="E32" s="37" t="s">
        <v>114</v>
      </c>
      <c r="F32" s="37" t="s">
        <v>115</v>
      </c>
      <c r="G32" s="10" t="s">
        <v>36</v>
      </c>
      <c r="H32" s="10">
        <v>210</v>
      </c>
      <c r="I32" s="10">
        <v>199.5</v>
      </c>
      <c r="J32" s="10">
        <v>178.5</v>
      </c>
      <c r="K32" s="10">
        <v>157.5</v>
      </c>
      <c r="L32" s="10">
        <v>136.5</v>
      </c>
      <c r="M32" s="10">
        <v>126</v>
      </c>
      <c r="N32" s="37" t="s">
        <v>116</v>
      </c>
      <c r="O32" s="95"/>
      <c r="P32" s="96" t="s">
        <v>117</v>
      </c>
      <c r="Q32" s="129"/>
      <c r="R32" s="63" t="s">
        <v>117</v>
      </c>
      <c r="S32" s="119"/>
    </row>
    <row r="33" s="2" customFormat="true" ht="60" spans="1:19">
      <c r="A33" s="10">
        <v>28</v>
      </c>
      <c r="B33" s="13" t="s">
        <v>41</v>
      </c>
      <c r="C33" s="10">
        <v>310800005</v>
      </c>
      <c r="D33" s="37" t="s">
        <v>118</v>
      </c>
      <c r="E33" s="48" t="s">
        <v>119</v>
      </c>
      <c r="F33" s="37"/>
      <c r="G33" s="10" t="s">
        <v>36</v>
      </c>
      <c r="H33" s="10">
        <v>2100</v>
      </c>
      <c r="I33" s="10">
        <v>1995</v>
      </c>
      <c r="J33" s="10">
        <v>1785</v>
      </c>
      <c r="K33" s="10">
        <v>1575</v>
      </c>
      <c r="L33" s="10">
        <v>1365</v>
      </c>
      <c r="M33" s="10">
        <v>1260</v>
      </c>
      <c r="N33" s="48" t="s">
        <v>120</v>
      </c>
      <c r="O33" s="105"/>
      <c r="P33" s="95" t="s">
        <v>121</v>
      </c>
      <c r="Q33" s="127" t="s">
        <v>122</v>
      </c>
      <c r="R33" s="63" t="s">
        <v>123</v>
      </c>
      <c r="S33" s="119"/>
    </row>
    <row r="34" s="2" customFormat="true" ht="33" customHeight="true" spans="1:19">
      <c r="A34" s="10">
        <v>29</v>
      </c>
      <c r="B34" s="39" t="s">
        <v>41</v>
      </c>
      <c r="C34" s="10">
        <v>310800015</v>
      </c>
      <c r="D34" s="37" t="s">
        <v>124</v>
      </c>
      <c r="E34" s="48" t="s">
        <v>125</v>
      </c>
      <c r="F34" s="37"/>
      <c r="G34" s="10" t="s">
        <v>36</v>
      </c>
      <c r="H34" s="10">
        <v>756</v>
      </c>
      <c r="I34" s="10">
        <v>718.2</v>
      </c>
      <c r="J34" s="10">
        <v>642.6</v>
      </c>
      <c r="K34" s="10">
        <v>567</v>
      </c>
      <c r="L34" s="10">
        <v>491.4</v>
      </c>
      <c r="M34" s="10">
        <v>453.6</v>
      </c>
      <c r="N34" s="37"/>
      <c r="O34" s="102"/>
      <c r="P34" s="103"/>
      <c r="Q34" s="114"/>
      <c r="R34" s="114"/>
      <c r="S34" s="114"/>
    </row>
    <row r="35" s="2" customFormat="true" ht="33" customHeight="true" spans="1:19">
      <c r="A35" s="10">
        <v>30</v>
      </c>
      <c r="B35" s="13" t="s">
        <v>50</v>
      </c>
      <c r="C35" s="10">
        <v>310902005</v>
      </c>
      <c r="D35" s="37" t="s">
        <v>126</v>
      </c>
      <c r="E35" s="37" t="s">
        <v>127</v>
      </c>
      <c r="F35" s="37"/>
      <c r="G35" s="10" t="s">
        <v>36</v>
      </c>
      <c r="H35" s="66">
        <v>140</v>
      </c>
      <c r="I35" s="66">
        <v>133</v>
      </c>
      <c r="J35" s="66">
        <v>119</v>
      </c>
      <c r="K35" s="66">
        <v>105</v>
      </c>
      <c r="L35" s="66">
        <v>91</v>
      </c>
      <c r="M35" s="66">
        <v>84</v>
      </c>
      <c r="N35" s="106" t="s">
        <v>128</v>
      </c>
      <c r="O35" s="95"/>
      <c r="P35" s="96"/>
      <c r="Q35" s="129"/>
      <c r="R35" s="63"/>
      <c r="S35" s="119"/>
    </row>
    <row r="36" s="2" customFormat="true" ht="56" customHeight="true" spans="1:19">
      <c r="A36" s="10">
        <v>31</v>
      </c>
      <c r="B36" s="40" t="s">
        <v>41</v>
      </c>
      <c r="C36" s="10">
        <v>310902006</v>
      </c>
      <c r="D36" s="37" t="s">
        <v>129</v>
      </c>
      <c r="E36" s="37" t="s">
        <v>130</v>
      </c>
      <c r="F36" s="37" t="s">
        <v>131</v>
      </c>
      <c r="G36" s="10" t="s">
        <v>36</v>
      </c>
      <c r="H36" s="67">
        <v>420</v>
      </c>
      <c r="I36" s="67">
        <v>399</v>
      </c>
      <c r="J36" s="67">
        <v>357</v>
      </c>
      <c r="K36" s="67">
        <v>315</v>
      </c>
      <c r="L36" s="67">
        <v>273</v>
      </c>
      <c r="M36" s="67">
        <v>252</v>
      </c>
      <c r="N36" s="37" t="s">
        <v>132</v>
      </c>
      <c r="O36" s="95"/>
      <c r="P36" s="96"/>
      <c r="Q36" s="129"/>
      <c r="R36" s="63"/>
      <c r="S36" s="119"/>
    </row>
    <row r="37" s="2" customFormat="true" ht="30" customHeight="true" spans="1:19">
      <c r="A37" s="10">
        <v>32</v>
      </c>
      <c r="B37" s="13" t="s">
        <v>50</v>
      </c>
      <c r="C37" s="10">
        <v>310903005</v>
      </c>
      <c r="D37" s="37" t="s">
        <v>133</v>
      </c>
      <c r="E37" s="37"/>
      <c r="F37" s="37"/>
      <c r="G37" s="10" t="s">
        <v>36</v>
      </c>
      <c r="H37" s="68">
        <v>170</v>
      </c>
      <c r="I37" s="68">
        <v>161.5</v>
      </c>
      <c r="J37" s="68">
        <v>144.5</v>
      </c>
      <c r="K37" s="68">
        <v>127.5</v>
      </c>
      <c r="L37" s="68">
        <v>110.5</v>
      </c>
      <c r="M37" s="68">
        <v>102</v>
      </c>
      <c r="N37" s="106" t="s">
        <v>134</v>
      </c>
      <c r="O37" s="95"/>
      <c r="P37" s="96"/>
      <c r="Q37" s="129"/>
      <c r="R37" s="63"/>
      <c r="S37" s="119"/>
    </row>
    <row r="38" s="2" customFormat="true" ht="48" customHeight="true" spans="1:19">
      <c r="A38" s="10">
        <v>33</v>
      </c>
      <c r="B38" s="10" t="s">
        <v>41</v>
      </c>
      <c r="C38" s="10">
        <v>310903010</v>
      </c>
      <c r="D38" s="37" t="s">
        <v>135</v>
      </c>
      <c r="E38" s="37" t="s">
        <v>136</v>
      </c>
      <c r="F38" s="65" t="s">
        <v>137</v>
      </c>
      <c r="G38" s="10" t="s">
        <v>36</v>
      </c>
      <c r="H38" s="68">
        <v>280</v>
      </c>
      <c r="I38" s="68">
        <v>266</v>
      </c>
      <c r="J38" s="68">
        <v>238</v>
      </c>
      <c r="K38" s="68">
        <v>210</v>
      </c>
      <c r="L38" s="68">
        <v>182</v>
      </c>
      <c r="M38" s="68">
        <v>168</v>
      </c>
      <c r="N38" s="37" t="s">
        <v>132</v>
      </c>
      <c r="O38" s="95"/>
      <c r="P38" s="96"/>
      <c r="Q38" s="129"/>
      <c r="R38" s="63"/>
      <c r="S38" s="119"/>
    </row>
    <row r="39" s="2" customFormat="true" ht="33.75" spans="1:19">
      <c r="A39" s="10">
        <v>34</v>
      </c>
      <c r="B39" s="39" t="s">
        <v>41</v>
      </c>
      <c r="C39" s="10">
        <v>310904006</v>
      </c>
      <c r="D39" s="37" t="s">
        <v>138</v>
      </c>
      <c r="E39" s="48" t="s">
        <v>95</v>
      </c>
      <c r="F39" s="37"/>
      <c r="G39" s="10" t="s">
        <v>36</v>
      </c>
      <c r="H39" s="10">
        <v>70</v>
      </c>
      <c r="I39" s="10">
        <v>66.5</v>
      </c>
      <c r="J39" s="10">
        <v>59.5</v>
      </c>
      <c r="K39" s="10">
        <v>52.5</v>
      </c>
      <c r="L39" s="10">
        <v>45.5</v>
      </c>
      <c r="M39" s="10">
        <v>42</v>
      </c>
      <c r="N39" s="37" t="s">
        <v>139</v>
      </c>
      <c r="O39" s="107"/>
      <c r="P39" s="108"/>
      <c r="Q39" s="114"/>
      <c r="R39" s="114"/>
      <c r="S39" s="114"/>
    </row>
    <row r="40" s="2" customFormat="true" ht="53" customHeight="true" spans="1:19">
      <c r="A40" s="10">
        <v>35</v>
      </c>
      <c r="B40" s="24" t="s">
        <v>41</v>
      </c>
      <c r="C40" s="13">
        <v>310905028</v>
      </c>
      <c r="D40" s="13" t="s">
        <v>140</v>
      </c>
      <c r="E40" s="15" t="s">
        <v>141</v>
      </c>
      <c r="F40" s="13"/>
      <c r="G40" s="13" t="s">
        <v>36</v>
      </c>
      <c r="H40" s="30" t="s">
        <v>66</v>
      </c>
      <c r="I40" s="30" t="s">
        <v>66</v>
      </c>
      <c r="J40" s="74"/>
      <c r="K40" s="74"/>
      <c r="L40" s="74"/>
      <c r="M40" s="74"/>
      <c r="N40" s="50" t="s">
        <v>142</v>
      </c>
      <c r="O40" s="107"/>
      <c r="P40" s="108"/>
      <c r="Q40" s="114"/>
      <c r="R40" s="114"/>
      <c r="S40" s="114"/>
    </row>
    <row r="41" s="2" customFormat="true" ht="43" customHeight="true" spans="1:19">
      <c r="A41" s="10">
        <v>36</v>
      </c>
      <c r="B41" s="24"/>
      <c r="C41" s="27">
        <v>3110</v>
      </c>
      <c r="D41" s="41" t="s">
        <v>143</v>
      </c>
      <c r="E41" s="41"/>
      <c r="F41" s="41"/>
      <c r="G41" s="41"/>
      <c r="H41" s="41"/>
      <c r="I41" s="41"/>
      <c r="J41" s="41"/>
      <c r="K41" s="41"/>
      <c r="L41" s="41"/>
      <c r="M41" s="41"/>
      <c r="N41" s="109" t="s">
        <v>144</v>
      </c>
      <c r="O41" s="107"/>
      <c r="P41" s="108"/>
      <c r="Q41" s="114"/>
      <c r="R41" s="114"/>
      <c r="S41" s="114"/>
    </row>
    <row r="42" s="2" customFormat="true" ht="168" spans="1:19">
      <c r="A42" s="10">
        <v>37</v>
      </c>
      <c r="B42" s="13" t="s">
        <v>41</v>
      </c>
      <c r="C42" s="10">
        <v>311000010</v>
      </c>
      <c r="D42" s="37" t="s">
        <v>145</v>
      </c>
      <c r="E42" s="37" t="s">
        <v>146</v>
      </c>
      <c r="F42" s="37" t="s">
        <v>147</v>
      </c>
      <c r="G42" s="10" t="s">
        <v>36</v>
      </c>
      <c r="H42" s="10">
        <v>400</v>
      </c>
      <c r="I42" s="22">
        <v>380</v>
      </c>
      <c r="J42" s="10">
        <v>340</v>
      </c>
      <c r="K42" s="22">
        <v>300</v>
      </c>
      <c r="L42" s="22">
        <v>260</v>
      </c>
      <c r="M42" s="22">
        <v>240</v>
      </c>
      <c r="N42" s="82"/>
      <c r="O42" s="83"/>
      <c r="P42" s="84" t="s">
        <v>148</v>
      </c>
      <c r="Q42" s="85" t="s">
        <v>149</v>
      </c>
      <c r="R42" s="118"/>
      <c r="S42" s="119"/>
    </row>
    <row r="43" s="2" customFormat="true" ht="36" spans="1:19">
      <c r="A43" s="10">
        <v>38</v>
      </c>
      <c r="B43" s="39" t="s">
        <v>41</v>
      </c>
      <c r="C43" s="10">
        <v>311000013</v>
      </c>
      <c r="D43" s="37" t="s">
        <v>150</v>
      </c>
      <c r="E43" s="48" t="s">
        <v>151</v>
      </c>
      <c r="F43" s="37"/>
      <c r="G43" s="10" t="s">
        <v>36</v>
      </c>
      <c r="H43" s="10">
        <v>40</v>
      </c>
      <c r="I43" s="10">
        <v>38</v>
      </c>
      <c r="J43" s="10">
        <v>34</v>
      </c>
      <c r="K43" s="10">
        <v>30</v>
      </c>
      <c r="L43" s="10">
        <v>26</v>
      </c>
      <c r="M43" s="10">
        <v>24</v>
      </c>
      <c r="N43" s="37" t="s">
        <v>152</v>
      </c>
      <c r="O43" s="100" t="s">
        <v>97</v>
      </c>
      <c r="P43" s="101"/>
      <c r="Q43" s="114"/>
      <c r="R43" s="114"/>
      <c r="S43" s="114"/>
    </row>
    <row r="44" s="2" customFormat="true" ht="27" customHeight="true" spans="1:19">
      <c r="A44" s="10">
        <v>39</v>
      </c>
      <c r="B44" s="39" t="s">
        <v>41</v>
      </c>
      <c r="C44" s="10">
        <v>311100017</v>
      </c>
      <c r="D44" s="37" t="s">
        <v>153</v>
      </c>
      <c r="E44" s="48" t="s">
        <v>154</v>
      </c>
      <c r="F44" s="37"/>
      <c r="G44" s="10" t="s">
        <v>36</v>
      </c>
      <c r="H44" s="10">
        <v>70</v>
      </c>
      <c r="I44" s="10">
        <v>66.5</v>
      </c>
      <c r="J44" s="10">
        <v>59.5</v>
      </c>
      <c r="K44" s="10">
        <v>52.5</v>
      </c>
      <c r="L44" s="10">
        <v>45.5</v>
      </c>
      <c r="M44" s="10">
        <v>42</v>
      </c>
      <c r="N44" s="37" t="s">
        <v>155</v>
      </c>
      <c r="O44" s="102"/>
      <c r="P44" s="103"/>
      <c r="Q44" s="114"/>
      <c r="R44" s="114"/>
      <c r="S44" s="114"/>
    </row>
    <row r="45" s="2" customFormat="true" ht="27" customHeight="true" spans="1:19">
      <c r="A45" s="10">
        <v>40</v>
      </c>
      <c r="B45" s="39" t="s">
        <v>41</v>
      </c>
      <c r="C45" s="10">
        <v>311201016</v>
      </c>
      <c r="D45" s="37" t="s">
        <v>156</v>
      </c>
      <c r="E45" s="48" t="s">
        <v>157</v>
      </c>
      <c r="F45" s="37"/>
      <c r="G45" s="10" t="s">
        <v>36</v>
      </c>
      <c r="H45" s="10">
        <v>210</v>
      </c>
      <c r="I45" s="10">
        <v>199.5</v>
      </c>
      <c r="J45" s="10">
        <v>178.5</v>
      </c>
      <c r="K45" s="10">
        <v>157.5</v>
      </c>
      <c r="L45" s="10">
        <v>136.5</v>
      </c>
      <c r="M45" s="10">
        <v>126</v>
      </c>
      <c r="N45" s="37"/>
      <c r="O45" s="102"/>
      <c r="P45" s="103"/>
      <c r="Q45" s="114"/>
      <c r="R45" s="114"/>
      <c r="S45" s="114"/>
    </row>
    <row r="46" s="2" customFormat="true" ht="41" customHeight="true" spans="1:19">
      <c r="A46" s="10">
        <v>41</v>
      </c>
      <c r="B46" s="39" t="s">
        <v>41</v>
      </c>
      <c r="C46" s="10">
        <v>311201020</v>
      </c>
      <c r="D46" s="37" t="s">
        <v>158</v>
      </c>
      <c r="E46" s="48" t="s">
        <v>159</v>
      </c>
      <c r="F46" s="37"/>
      <c r="G46" s="10" t="s">
        <v>160</v>
      </c>
      <c r="H46" s="10">
        <v>28</v>
      </c>
      <c r="I46" s="10">
        <v>26.6</v>
      </c>
      <c r="J46" s="10">
        <v>23.8</v>
      </c>
      <c r="K46" s="10">
        <v>21</v>
      </c>
      <c r="L46" s="10">
        <v>18.2</v>
      </c>
      <c r="M46" s="10">
        <v>16.8</v>
      </c>
      <c r="N46" s="37" t="s">
        <v>161</v>
      </c>
      <c r="O46" s="102"/>
      <c r="P46" s="103"/>
      <c r="Q46" s="114"/>
      <c r="R46" s="114"/>
      <c r="S46" s="114"/>
    </row>
    <row r="47" s="2" customFormat="true" ht="34" customHeight="true" spans="1:19">
      <c r="A47" s="10">
        <v>42</v>
      </c>
      <c r="B47" s="39" t="s">
        <v>41</v>
      </c>
      <c r="C47" s="10">
        <v>311400003</v>
      </c>
      <c r="D47" s="37" t="s">
        <v>162</v>
      </c>
      <c r="E47" s="48" t="s">
        <v>163</v>
      </c>
      <c r="F47" s="37"/>
      <c r="G47" s="10" t="s">
        <v>164</v>
      </c>
      <c r="H47" s="10">
        <v>40</v>
      </c>
      <c r="I47" s="10">
        <v>38</v>
      </c>
      <c r="J47" s="10">
        <v>34</v>
      </c>
      <c r="K47" s="10">
        <v>30</v>
      </c>
      <c r="L47" s="10">
        <v>26</v>
      </c>
      <c r="M47" s="10">
        <v>24</v>
      </c>
      <c r="N47" s="37" t="s">
        <v>165</v>
      </c>
      <c r="O47" s="102"/>
      <c r="P47" s="103"/>
      <c r="Q47" s="114"/>
      <c r="R47" s="114"/>
      <c r="S47" s="114"/>
    </row>
    <row r="48" s="2" customFormat="true" ht="88" customHeight="true" spans="1:19">
      <c r="A48" s="10">
        <v>43</v>
      </c>
      <c r="B48" s="13"/>
      <c r="C48" s="35">
        <v>32</v>
      </c>
      <c r="D48" s="36" t="s">
        <v>166</v>
      </c>
      <c r="E48" s="37"/>
      <c r="F48" s="37"/>
      <c r="G48" s="10"/>
      <c r="H48" s="10"/>
      <c r="I48" s="10"/>
      <c r="J48" s="10"/>
      <c r="K48" s="10"/>
      <c r="L48" s="10"/>
      <c r="M48" s="10"/>
      <c r="N48" s="37"/>
      <c r="O48" s="95"/>
      <c r="P48" s="95" t="s">
        <v>167</v>
      </c>
      <c r="Q48" s="129"/>
      <c r="R48" s="63" t="s">
        <v>168</v>
      </c>
      <c r="S48" s="119"/>
    </row>
    <row r="49" s="2" customFormat="true" ht="88" customHeight="true" spans="1:19">
      <c r="A49" s="10">
        <v>44</v>
      </c>
      <c r="B49" s="24" t="s">
        <v>41</v>
      </c>
      <c r="C49" s="13">
        <v>320400004</v>
      </c>
      <c r="D49" s="37" t="s">
        <v>169</v>
      </c>
      <c r="E49" s="65" t="s">
        <v>170</v>
      </c>
      <c r="F49" s="37" t="s">
        <v>171</v>
      </c>
      <c r="G49" s="10" t="s">
        <v>172</v>
      </c>
      <c r="H49" s="69">
        <v>3000</v>
      </c>
      <c r="I49" s="69">
        <v>2850</v>
      </c>
      <c r="J49" s="69">
        <v>2550</v>
      </c>
      <c r="K49" s="69">
        <v>2250</v>
      </c>
      <c r="L49" s="61" t="s">
        <v>173</v>
      </c>
      <c r="M49" s="61" t="s">
        <v>173</v>
      </c>
      <c r="N49" s="97"/>
      <c r="O49" s="95"/>
      <c r="P49" s="95"/>
      <c r="Q49" s="129"/>
      <c r="R49" s="63"/>
      <c r="S49" s="119"/>
    </row>
    <row r="50" s="2" customFormat="true" ht="106" customHeight="true" spans="1:19">
      <c r="A50" s="10">
        <v>45</v>
      </c>
      <c r="B50" s="13"/>
      <c r="C50" s="42">
        <v>33</v>
      </c>
      <c r="D50" s="36" t="s">
        <v>174</v>
      </c>
      <c r="E50" s="37"/>
      <c r="F50" s="37"/>
      <c r="G50" s="10"/>
      <c r="H50" s="10"/>
      <c r="I50" s="10"/>
      <c r="J50" s="10"/>
      <c r="K50" s="10"/>
      <c r="L50" s="10"/>
      <c r="M50" s="10"/>
      <c r="N50" s="37"/>
      <c r="O50" s="95"/>
      <c r="P50" s="84" t="s">
        <v>175</v>
      </c>
      <c r="Q50" s="127" t="s">
        <v>176</v>
      </c>
      <c r="R50" s="63" t="s">
        <v>177</v>
      </c>
      <c r="S50" s="119"/>
    </row>
    <row r="51" s="2" customFormat="true" ht="20" customHeight="true" spans="1:19">
      <c r="A51" s="43">
        <v>46</v>
      </c>
      <c r="B51" s="13" t="s">
        <v>178</v>
      </c>
      <c r="C51" s="10">
        <v>330100005</v>
      </c>
      <c r="D51" s="14" t="s">
        <v>179</v>
      </c>
      <c r="E51" s="14"/>
      <c r="F51" s="37"/>
      <c r="G51" s="10"/>
      <c r="H51" s="10"/>
      <c r="I51" s="22"/>
      <c r="J51" s="10"/>
      <c r="K51" s="10"/>
      <c r="L51" s="10"/>
      <c r="M51" s="10"/>
      <c r="N51" s="37"/>
      <c r="O51" s="95"/>
      <c r="P51" s="95"/>
      <c r="Q51" s="85"/>
      <c r="R51" s="118"/>
      <c r="S51" s="117"/>
    </row>
    <row r="52" s="2" customFormat="true" ht="66" customHeight="true" spans="1:19">
      <c r="A52" s="44"/>
      <c r="B52" s="13" t="s">
        <v>178</v>
      </c>
      <c r="C52" s="10" t="s">
        <v>180</v>
      </c>
      <c r="D52" s="14" t="s">
        <v>179</v>
      </c>
      <c r="E52" s="37" t="s">
        <v>181</v>
      </c>
      <c r="F52" s="37" t="s">
        <v>182</v>
      </c>
      <c r="G52" s="10" t="s">
        <v>183</v>
      </c>
      <c r="H52" s="10">
        <v>980</v>
      </c>
      <c r="I52" s="22">
        <v>931</v>
      </c>
      <c r="J52" s="10">
        <v>833</v>
      </c>
      <c r="K52" s="10">
        <v>735</v>
      </c>
      <c r="L52" s="10">
        <v>637</v>
      </c>
      <c r="M52" s="10">
        <v>588</v>
      </c>
      <c r="N52" s="37" t="s">
        <v>184</v>
      </c>
      <c r="O52" s="95"/>
      <c r="P52" s="95"/>
      <c r="Q52" s="85"/>
      <c r="R52" s="118"/>
      <c r="S52" s="117"/>
    </row>
    <row r="53" s="2" customFormat="true" ht="20" customHeight="true" spans="1:19">
      <c r="A53" s="45"/>
      <c r="B53" s="13" t="s">
        <v>178</v>
      </c>
      <c r="C53" s="10" t="s">
        <v>185</v>
      </c>
      <c r="D53" s="14" t="s">
        <v>179</v>
      </c>
      <c r="E53" s="37" t="s">
        <v>186</v>
      </c>
      <c r="F53" s="37"/>
      <c r="G53" s="10" t="s">
        <v>36</v>
      </c>
      <c r="H53" s="10">
        <v>200</v>
      </c>
      <c r="I53" s="22">
        <v>190</v>
      </c>
      <c r="J53" s="10">
        <v>170</v>
      </c>
      <c r="K53" s="10">
        <v>150</v>
      </c>
      <c r="L53" s="10">
        <v>130</v>
      </c>
      <c r="M53" s="10">
        <v>120</v>
      </c>
      <c r="N53" s="37"/>
      <c r="O53" s="95"/>
      <c r="P53" s="95"/>
      <c r="Q53" s="85"/>
      <c r="R53" s="118"/>
      <c r="S53" s="117"/>
    </row>
    <row r="54" s="2" customFormat="true" ht="21" customHeight="true" spans="1:19">
      <c r="A54" s="10">
        <v>47</v>
      </c>
      <c r="B54" s="39" t="s">
        <v>178</v>
      </c>
      <c r="C54" s="10">
        <v>330405010</v>
      </c>
      <c r="D54" s="37" t="s">
        <v>187</v>
      </c>
      <c r="E54" s="48" t="s">
        <v>188</v>
      </c>
      <c r="F54" s="37"/>
      <c r="G54" s="10" t="s">
        <v>36</v>
      </c>
      <c r="H54" s="70">
        <v>560</v>
      </c>
      <c r="I54" s="70">
        <v>532</v>
      </c>
      <c r="J54" s="70">
        <v>476</v>
      </c>
      <c r="K54" s="70">
        <v>420</v>
      </c>
      <c r="L54" s="54" t="s">
        <v>59</v>
      </c>
      <c r="M54" s="54" t="s">
        <v>59</v>
      </c>
      <c r="N54" s="110" t="s">
        <v>189</v>
      </c>
      <c r="O54" s="102"/>
      <c r="P54" s="103"/>
      <c r="Q54" s="114"/>
      <c r="R54" s="114"/>
      <c r="S54" s="114"/>
    </row>
    <row r="55" s="2" customFormat="true" ht="22.5" spans="1:19">
      <c r="A55" s="10">
        <v>48</v>
      </c>
      <c r="B55" s="24" t="s">
        <v>178</v>
      </c>
      <c r="C55" s="13">
        <v>330602001</v>
      </c>
      <c r="D55" s="37" t="s">
        <v>190</v>
      </c>
      <c r="E55" s="37" t="s">
        <v>191</v>
      </c>
      <c r="F55" s="37"/>
      <c r="G55" s="10" t="s">
        <v>36</v>
      </c>
      <c r="H55" s="61">
        <v>280</v>
      </c>
      <c r="I55" s="61">
        <v>266</v>
      </c>
      <c r="J55" s="61">
        <v>238</v>
      </c>
      <c r="K55" s="61">
        <v>210</v>
      </c>
      <c r="L55" s="61">
        <v>182</v>
      </c>
      <c r="M55" s="61">
        <v>168</v>
      </c>
      <c r="N55" s="97" t="s">
        <v>192</v>
      </c>
      <c r="O55" s="102"/>
      <c r="P55" s="103"/>
      <c r="Q55" s="114"/>
      <c r="R55" s="114"/>
      <c r="S55" s="114"/>
    </row>
    <row r="56" s="2" customFormat="true" ht="22.5" spans="1:19">
      <c r="A56" s="10">
        <v>49</v>
      </c>
      <c r="B56" s="24" t="s">
        <v>178</v>
      </c>
      <c r="C56" s="16">
        <v>330602008</v>
      </c>
      <c r="D56" s="14" t="s">
        <v>193</v>
      </c>
      <c r="E56" s="14"/>
      <c r="F56" s="14"/>
      <c r="G56" s="16" t="s">
        <v>36</v>
      </c>
      <c r="H56" s="61">
        <v>980</v>
      </c>
      <c r="I56" s="61">
        <v>931</v>
      </c>
      <c r="J56" s="61">
        <v>833</v>
      </c>
      <c r="K56" s="61">
        <v>735</v>
      </c>
      <c r="L56" s="61" t="s">
        <v>59</v>
      </c>
      <c r="M56" s="61" t="s">
        <v>59</v>
      </c>
      <c r="N56" s="97" t="s">
        <v>192</v>
      </c>
      <c r="O56" s="102"/>
      <c r="P56" s="103"/>
      <c r="Q56" s="114"/>
      <c r="R56" s="114"/>
      <c r="S56" s="114"/>
    </row>
    <row r="57" s="2" customFormat="true" ht="22.5" spans="1:19">
      <c r="A57" s="10">
        <v>50</v>
      </c>
      <c r="B57" s="24" t="s">
        <v>178</v>
      </c>
      <c r="C57" s="13">
        <v>330602010</v>
      </c>
      <c r="D57" s="15" t="s">
        <v>194</v>
      </c>
      <c r="E57" s="15"/>
      <c r="F57" s="15"/>
      <c r="G57" s="13" t="s">
        <v>36</v>
      </c>
      <c r="H57" s="61">
        <v>1176</v>
      </c>
      <c r="I57" s="61">
        <v>1117.2</v>
      </c>
      <c r="J57" s="61">
        <v>999.6</v>
      </c>
      <c r="K57" s="61">
        <v>882</v>
      </c>
      <c r="L57" s="61" t="s">
        <v>59</v>
      </c>
      <c r="M57" s="61" t="s">
        <v>59</v>
      </c>
      <c r="N57" s="97" t="s">
        <v>192</v>
      </c>
      <c r="O57" s="102"/>
      <c r="P57" s="103"/>
      <c r="Q57" s="114"/>
      <c r="R57" s="114"/>
      <c r="S57" s="114"/>
    </row>
    <row r="58" s="2" customFormat="true" ht="22.5" spans="1:19">
      <c r="A58" s="10">
        <v>51</v>
      </c>
      <c r="B58" s="24" t="s">
        <v>178</v>
      </c>
      <c r="C58" s="13">
        <v>330602012</v>
      </c>
      <c r="D58" s="15" t="s">
        <v>195</v>
      </c>
      <c r="E58" s="15"/>
      <c r="F58" s="15"/>
      <c r="G58" s="13" t="s">
        <v>36</v>
      </c>
      <c r="H58" s="61">
        <v>1176</v>
      </c>
      <c r="I58" s="61">
        <v>1117.2</v>
      </c>
      <c r="J58" s="61">
        <v>999.6</v>
      </c>
      <c r="K58" s="61">
        <v>882</v>
      </c>
      <c r="L58" s="61" t="s">
        <v>59</v>
      </c>
      <c r="M58" s="61" t="s">
        <v>59</v>
      </c>
      <c r="N58" s="97" t="s">
        <v>192</v>
      </c>
      <c r="O58" s="102"/>
      <c r="P58" s="103"/>
      <c r="Q58" s="114"/>
      <c r="R58" s="114"/>
      <c r="S58" s="114"/>
    </row>
    <row r="59" s="2" customFormat="true" ht="22.5" spans="1:19">
      <c r="A59" s="10">
        <v>52</v>
      </c>
      <c r="B59" s="39" t="s">
        <v>178</v>
      </c>
      <c r="C59" s="10">
        <v>330609011</v>
      </c>
      <c r="D59" s="37" t="s">
        <v>196</v>
      </c>
      <c r="E59" s="48" t="s">
        <v>197</v>
      </c>
      <c r="F59" s="37"/>
      <c r="G59" s="10" t="s">
        <v>36</v>
      </c>
      <c r="H59" s="13" t="s">
        <v>198</v>
      </c>
      <c r="I59" s="13" t="s">
        <v>198</v>
      </c>
      <c r="J59" s="13" t="s">
        <v>198</v>
      </c>
      <c r="K59" s="13" t="s">
        <v>198</v>
      </c>
      <c r="L59" s="13" t="s">
        <v>198</v>
      </c>
      <c r="M59" s="13" t="s">
        <v>198</v>
      </c>
      <c r="N59" s="37"/>
      <c r="O59" s="102"/>
      <c r="P59" s="103"/>
      <c r="Q59" s="114"/>
      <c r="R59" s="114"/>
      <c r="S59" s="114"/>
    </row>
    <row r="60" s="2" customFormat="true" ht="78.75" spans="1:19">
      <c r="A60" s="10">
        <v>53</v>
      </c>
      <c r="B60" s="46"/>
      <c r="C60" s="42">
        <v>330802</v>
      </c>
      <c r="D60" s="36" t="s">
        <v>199</v>
      </c>
      <c r="E60" s="37"/>
      <c r="F60" s="36" t="s">
        <v>200</v>
      </c>
      <c r="G60" s="10"/>
      <c r="H60" s="10"/>
      <c r="I60" s="22"/>
      <c r="J60" s="10"/>
      <c r="K60" s="10"/>
      <c r="L60" s="10"/>
      <c r="M60" s="10"/>
      <c r="N60" s="37"/>
      <c r="O60" s="95"/>
      <c r="P60" s="95"/>
      <c r="Q60" s="85"/>
      <c r="R60" s="118"/>
      <c r="S60" s="117"/>
    </row>
    <row r="61" s="2" customFormat="true" ht="30" customHeight="true" spans="1:19">
      <c r="A61" s="10">
        <v>54</v>
      </c>
      <c r="B61" s="39" t="s">
        <v>178</v>
      </c>
      <c r="C61" s="10">
        <v>330803023</v>
      </c>
      <c r="D61" s="37" t="s">
        <v>201</v>
      </c>
      <c r="E61" s="48" t="s">
        <v>202</v>
      </c>
      <c r="F61" s="37" t="s">
        <v>203</v>
      </c>
      <c r="G61" s="10" t="s">
        <v>36</v>
      </c>
      <c r="H61" s="70">
        <v>4830</v>
      </c>
      <c r="I61" s="70">
        <v>4588.5</v>
      </c>
      <c r="J61" s="70">
        <v>4105.5</v>
      </c>
      <c r="K61" s="70">
        <v>3622.5</v>
      </c>
      <c r="L61" s="70">
        <v>3139.5</v>
      </c>
      <c r="M61" s="70">
        <v>2898</v>
      </c>
      <c r="N61" s="37"/>
      <c r="O61" s="102"/>
      <c r="P61" s="103"/>
      <c r="Q61" s="114"/>
      <c r="R61" s="114"/>
      <c r="S61" s="114"/>
    </row>
    <row r="62" s="2" customFormat="true" ht="25" customHeight="true" spans="1:19">
      <c r="A62" s="10">
        <v>55</v>
      </c>
      <c r="B62" s="24" t="s">
        <v>178</v>
      </c>
      <c r="C62" s="24">
        <v>330804070</v>
      </c>
      <c r="D62" s="47" t="s">
        <v>204</v>
      </c>
      <c r="E62" s="71" t="s">
        <v>205</v>
      </c>
      <c r="F62" s="47"/>
      <c r="G62" s="72" t="s">
        <v>36</v>
      </c>
      <c r="H62" s="61">
        <v>1008</v>
      </c>
      <c r="I62" s="61">
        <v>957.6</v>
      </c>
      <c r="J62" s="61">
        <v>856.8</v>
      </c>
      <c r="K62" s="61">
        <v>756</v>
      </c>
      <c r="L62" s="61">
        <v>655.2</v>
      </c>
      <c r="M62" s="61">
        <v>604.8</v>
      </c>
      <c r="N62" s="111"/>
      <c r="O62" s="102"/>
      <c r="P62" s="103"/>
      <c r="Q62" s="114"/>
      <c r="R62" s="114"/>
      <c r="S62" s="114"/>
    </row>
    <row r="63" s="2" customFormat="true" ht="25" customHeight="true" spans="1:16">
      <c r="A63" s="10">
        <v>56</v>
      </c>
      <c r="B63" s="39" t="s">
        <v>178</v>
      </c>
      <c r="C63" s="10">
        <v>331004034</v>
      </c>
      <c r="D63" s="48" t="s">
        <v>206</v>
      </c>
      <c r="E63" s="37" t="s">
        <v>207</v>
      </c>
      <c r="F63" s="37"/>
      <c r="G63" s="10" t="s">
        <v>36</v>
      </c>
      <c r="H63" s="70">
        <v>1680</v>
      </c>
      <c r="I63" s="70">
        <v>1596</v>
      </c>
      <c r="J63" s="70">
        <v>1428</v>
      </c>
      <c r="K63" s="70">
        <v>1260</v>
      </c>
      <c r="L63" s="70">
        <v>1092</v>
      </c>
      <c r="M63" s="70">
        <v>1008</v>
      </c>
      <c r="N63" s="37"/>
      <c r="O63" s="112" t="s">
        <v>208</v>
      </c>
      <c r="P63" s="112" t="s">
        <v>209</v>
      </c>
    </row>
    <row r="64" s="2" customFormat="true" ht="30" customHeight="true" spans="1:16">
      <c r="A64" s="10">
        <v>57</v>
      </c>
      <c r="B64" s="39" t="s">
        <v>178</v>
      </c>
      <c r="C64" s="10">
        <v>331005002</v>
      </c>
      <c r="D64" s="48" t="s">
        <v>210</v>
      </c>
      <c r="E64" s="37" t="s">
        <v>211</v>
      </c>
      <c r="F64" s="37"/>
      <c r="G64" s="10" t="s">
        <v>36</v>
      </c>
      <c r="H64" s="70">
        <v>1680</v>
      </c>
      <c r="I64" s="70">
        <v>1596</v>
      </c>
      <c r="J64" s="70">
        <v>1428</v>
      </c>
      <c r="K64" s="70">
        <v>1260</v>
      </c>
      <c r="L64" s="70">
        <v>1092</v>
      </c>
      <c r="M64" s="70">
        <v>1008</v>
      </c>
      <c r="N64" s="37"/>
      <c r="O64" s="112"/>
      <c r="P64" s="112"/>
    </row>
    <row r="65" s="2" customFormat="true" ht="30" customHeight="true" spans="1:16">
      <c r="A65" s="10">
        <v>58</v>
      </c>
      <c r="B65" s="39" t="s">
        <v>178</v>
      </c>
      <c r="C65" s="10">
        <v>331005008</v>
      </c>
      <c r="D65" s="48" t="s">
        <v>212</v>
      </c>
      <c r="E65" s="37"/>
      <c r="F65" s="37" t="s">
        <v>213</v>
      </c>
      <c r="G65" s="10" t="s">
        <v>36</v>
      </c>
      <c r="H65" s="70">
        <v>1960</v>
      </c>
      <c r="I65" s="70">
        <v>1862</v>
      </c>
      <c r="J65" s="70">
        <v>1666</v>
      </c>
      <c r="K65" s="70">
        <v>1470</v>
      </c>
      <c r="L65" s="70">
        <v>1274</v>
      </c>
      <c r="M65" s="70">
        <v>1176</v>
      </c>
      <c r="N65" s="37"/>
      <c r="O65" s="112"/>
      <c r="P65" s="112"/>
    </row>
    <row r="66" s="2" customFormat="true" ht="39" customHeight="true" spans="1:16">
      <c r="A66" s="10">
        <v>59</v>
      </c>
      <c r="B66" s="39" t="s">
        <v>178</v>
      </c>
      <c r="C66" s="10">
        <v>331005009</v>
      </c>
      <c r="D66" s="48" t="s">
        <v>214</v>
      </c>
      <c r="E66" s="37"/>
      <c r="F66" s="37" t="s">
        <v>215</v>
      </c>
      <c r="G66" s="10" t="s">
        <v>36</v>
      </c>
      <c r="H66" s="13" t="s">
        <v>173</v>
      </c>
      <c r="I66" s="13" t="s">
        <v>173</v>
      </c>
      <c r="J66" s="13" t="s">
        <v>173</v>
      </c>
      <c r="K66" s="13" t="s">
        <v>173</v>
      </c>
      <c r="L66" s="13" t="s">
        <v>173</v>
      </c>
      <c r="M66" s="13" t="s">
        <v>173</v>
      </c>
      <c r="N66" s="37"/>
      <c r="O66" s="112"/>
      <c r="P66" s="112"/>
    </row>
    <row r="67" s="2" customFormat="true" ht="30" customHeight="true" spans="1:16">
      <c r="A67" s="10">
        <v>60</v>
      </c>
      <c r="B67" s="39" t="s">
        <v>178</v>
      </c>
      <c r="C67" s="10">
        <v>331005010</v>
      </c>
      <c r="D67" s="48" t="s">
        <v>216</v>
      </c>
      <c r="E67" s="37" t="s">
        <v>217</v>
      </c>
      <c r="F67" s="37" t="s">
        <v>218</v>
      </c>
      <c r="G67" s="10" t="s">
        <v>36</v>
      </c>
      <c r="H67" s="70">
        <v>1960</v>
      </c>
      <c r="I67" s="70">
        <v>1862</v>
      </c>
      <c r="J67" s="70">
        <v>1666</v>
      </c>
      <c r="K67" s="70">
        <v>1470</v>
      </c>
      <c r="L67" s="70">
        <v>1274</v>
      </c>
      <c r="M67" s="70">
        <v>1176</v>
      </c>
      <c r="N67" s="37"/>
      <c r="O67" s="112"/>
      <c r="P67" s="112"/>
    </row>
    <row r="68" s="2" customFormat="true" ht="28" customHeight="true" spans="1:16">
      <c r="A68" s="10">
        <v>61</v>
      </c>
      <c r="B68" s="39" t="s">
        <v>178</v>
      </c>
      <c r="C68" s="10">
        <v>331005011</v>
      </c>
      <c r="D68" s="48" t="s">
        <v>219</v>
      </c>
      <c r="E68" s="37"/>
      <c r="F68" s="37"/>
      <c r="G68" s="10" t="s">
        <v>36</v>
      </c>
      <c r="H68" s="70">
        <v>1960</v>
      </c>
      <c r="I68" s="70">
        <v>1862</v>
      </c>
      <c r="J68" s="70">
        <v>1666</v>
      </c>
      <c r="K68" s="70">
        <v>1470</v>
      </c>
      <c r="L68" s="70">
        <v>1274</v>
      </c>
      <c r="M68" s="70">
        <v>1176</v>
      </c>
      <c r="N68" s="37"/>
      <c r="O68" s="112"/>
      <c r="P68" s="112"/>
    </row>
    <row r="69" s="2" customFormat="true" ht="28" customHeight="true" spans="1:16">
      <c r="A69" s="10">
        <v>62</v>
      </c>
      <c r="B69" s="39" t="s">
        <v>178</v>
      </c>
      <c r="C69" s="10">
        <v>331005012</v>
      </c>
      <c r="D69" s="48" t="s">
        <v>220</v>
      </c>
      <c r="E69" s="37"/>
      <c r="F69" s="37"/>
      <c r="G69" s="10" t="s">
        <v>36</v>
      </c>
      <c r="H69" s="70">
        <v>1960</v>
      </c>
      <c r="I69" s="70">
        <v>1862</v>
      </c>
      <c r="J69" s="70">
        <v>1666</v>
      </c>
      <c r="K69" s="70">
        <v>1470</v>
      </c>
      <c r="L69" s="70">
        <v>1274</v>
      </c>
      <c r="M69" s="70">
        <v>1176</v>
      </c>
      <c r="N69" s="37"/>
      <c r="O69" s="112"/>
      <c r="P69" s="112"/>
    </row>
    <row r="70" s="2" customFormat="true" ht="28" customHeight="true" spans="1:16">
      <c r="A70" s="10">
        <v>63</v>
      </c>
      <c r="B70" s="39" t="s">
        <v>178</v>
      </c>
      <c r="C70" s="10">
        <v>331005027</v>
      </c>
      <c r="D70" s="48" t="s">
        <v>221</v>
      </c>
      <c r="E70" s="37"/>
      <c r="F70" s="37"/>
      <c r="G70" s="10" t="s">
        <v>36</v>
      </c>
      <c r="H70" s="70">
        <v>3150</v>
      </c>
      <c r="I70" s="70">
        <v>2992.5</v>
      </c>
      <c r="J70" s="70">
        <v>2677.5</v>
      </c>
      <c r="K70" s="70">
        <v>2362.5</v>
      </c>
      <c r="L70" s="70">
        <v>2047.5</v>
      </c>
      <c r="M70" s="70">
        <v>1890</v>
      </c>
      <c r="N70" s="37"/>
      <c r="O70" s="112"/>
      <c r="P70" s="112"/>
    </row>
    <row r="71" s="2" customFormat="true" ht="30" customHeight="true" spans="1:16">
      <c r="A71" s="10">
        <v>64</v>
      </c>
      <c r="B71" s="39" t="s">
        <v>178</v>
      </c>
      <c r="C71" s="10">
        <v>331006017</v>
      </c>
      <c r="D71" s="48" t="s">
        <v>222</v>
      </c>
      <c r="E71" s="37" t="s">
        <v>223</v>
      </c>
      <c r="F71" s="37" t="s">
        <v>224</v>
      </c>
      <c r="G71" s="10" t="s">
        <v>36</v>
      </c>
      <c r="H71" s="70">
        <v>2940</v>
      </c>
      <c r="I71" s="70">
        <v>2793</v>
      </c>
      <c r="J71" s="70">
        <v>2499</v>
      </c>
      <c r="K71" s="70">
        <v>2205</v>
      </c>
      <c r="L71" s="70">
        <v>1911</v>
      </c>
      <c r="M71" s="70">
        <v>1764</v>
      </c>
      <c r="N71" s="37"/>
      <c r="O71" s="112"/>
      <c r="P71" s="112"/>
    </row>
    <row r="72" s="2" customFormat="true" ht="37" customHeight="true" spans="1:16">
      <c r="A72" s="10">
        <v>65</v>
      </c>
      <c r="B72" s="39" t="s">
        <v>178</v>
      </c>
      <c r="C72" s="10">
        <v>331008009</v>
      </c>
      <c r="D72" s="48" t="s">
        <v>225</v>
      </c>
      <c r="E72" s="37" t="s">
        <v>226</v>
      </c>
      <c r="F72" s="37"/>
      <c r="G72" s="10" t="s">
        <v>36</v>
      </c>
      <c r="H72" s="70">
        <v>1568</v>
      </c>
      <c r="I72" s="70">
        <v>1489.6</v>
      </c>
      <c r="J72" s="70">
        <v>1332.8</v>
      </c>
      <c r="K72" s="70">
        <v>1176</v>
      </c>
      <c r="L72" s="70">
        <v>1019.2</v>
      </c>
      <c r="M72" s="70">
        <v>940.8</v>
      </c>
      <c r="N72" s="37"/>
      <c r="O72" s="112"/>
      <c r="P72" s="112"/>
    </row>
    <row r="73" s="2" customFormat="true" ht="30" customHeight="true" spans="1:19">
      <c r="A73" s="10">
        <v>66</v>
      </c>
      <c r="B73" s="13" t="s">
        <v>178</v>
      </c>
      <c r="C73" s="10">
        <v>331008013</v>
      </c>
      <c r="D73" s="48" t="s">
        <v>227</v>
      </c>
      <c r="E73" s="37"/>
      <c r="F73" s="37"/>
      <c r="G73" s="10" t="s">
        <v>36</v>
      </c>
      <c r="H73" s="133"/>
      <c r="I73" s="133"/>
      <c r="J73" s="133"/>
      <c r="K73" s="133"/>
      <c r="L73" s="133"/>
      <c r="M73" s="133"/>
      <c r="N73" s="37" t="s">
        <v>228</v>
      </c>
      <c r="O73" s="95"/>
      <c r="P73" s="95" t="s">
        <v>229</v>
      </c>
      <c r="Q73" s="85"/>
      <c r="R73" s="118" t="s">
        <v>229</v>
      </c>
      <c r="S73" s="119"/>
    </row>
    <row r="74" s="2" customFormat="true" ht="66" customHeight="true" spans="1:19">
      <c r="A74" s="10">
        <v>67</v>
      </c>
      <c r="B74" s="13" t="s">
        <v>178</v>
      </c>
      <c r="C74" s="10" t="s">
        <v>230</v>
      </c>
      <c r="D74" s="48" t="s">
        <v>231</v>
      </c>
      <c r="E74" s="37" t="s">
        <v>232</v>
      </c>
      <c r="F74" s="37" t="s">
        <v>233</v>
      </c>
      <c r="G74" s="10" t="s">
        <v>36</v>
      </c>
      <c r="H74" s="133">
        <v>2100</v>
      </c>
      <c r="I74" s="133">
        <v>1995</v>
      </c>
      <c r="J74" s="133">
        <v>1785</v>
      </c>
      <c r="K74" s="133">
        <v>1575</v>
      </c>
      <c r="L74" s="133">
        <v>1365</v>
      </c>
      <c r="M74" s="133">
        <v>1260</v>
      </c>
      <c r="N74" s="37"/>
      <c r="O74" s="95"/>
      <c r="P74" s="95" t="s">
        <v>229</v>
      </c>
      <c r="Q74" s="85"/>
      <c r="R74" s="118" t="s">
        <v>229</v>
      </c>
      <c r="S74" s="128" t="s">
        <v>234</v>
      </c>
    </row>
    <row r="75" s="2" customFormat="true" ht="89" customHeight="true" spans="1:19">
      <c r="A75" s="10">
        <v>68</v>
      </c>
      <c r="B75" s="13" t="s">
        <v>178</v>
      </c>
      <c r="C75" s="10" t="s">
        <v>235</v>
      </c>
      <c r="D75" s="48" t="s">
        <v>236</v>
      </c>
      <c r="E75" s="37" t="s">
        <v>237</v>
      </c>
      <c r="F75" s="37" t="s">
        <v>218</v>
      </c>
      <c r="G75" s="10" t="s">
        <v>36</v>
      </c>
      <c r="H75" s="133">
        <v>1200</v>
      </c>
      <c r="I75" s="133">
        <v>1140</v>
      </c>
      <c r="J75" s="133">
        <v>1020</v>
      </c>
      <c r="K75" s="133">
        <v>900</v>
      </c>
      <c r="L75" s="133">
        <v>780</v>
      </c>
      <c r="M75" s="133">
        <v>720</v>
      </c>
      <c r="N75" s="37"/>
      <c r="O75" s="95"/>
      <c r="P75" s="95" t="s">
        <v>229</v>
      </c>
      <c r="Q75" s="85"/>
      <c r="R75" s="118" t="s">
        <v>229</v>
      </c>
      <c r="S75" s="119"/>
    </row>
    <row r="76" s="2" customFormat="true" ht="75" customHeight="true" spans="1:19">
      <c r="A76" s="10">
        <v>69</v>
      </c>
      <c r="B76" s="13" t="s">
        <v>178</v>
      </c>
      <c r="C76" s="13" t="s">
        <v>238</v>
      </c>
      <c r="D76" s="132" t="s">
        <v>239</v>
      </c>
      <c r="E76" s="15" t="s">
        <v>240</v>
      </c>
      <c r="F76" s="15" t="s">
        <v>241</v>
      </c>
      <c r="G76" s="13" t="s">
        <v>36</v>
      </c>
      <c r="H76" s="13">
        <v>1400</v>
      </c>
      <c r="I76" s="13">
        <v>1330</v>
      </c>
      <c r="J76" s="13">
        <v>1190</v>
      </c>
      <c r="K76" s="13">
        <v>1050</v>
      </c>
      <c r="L76" s="13">
        <v>910</v>
      </c>
      <c r="M76" s="13">
        <v>840</v>
      </c>
      <c r="N76" s="37"/>
      <c r="O76" s="95"/>
      <c r="P76" s="95" t="s">
        <v>229</v>
      </c>
      <c r="Q76" s="85"/>
      <c r="R76" s="118" t="s">
        <v>229</v>
      </c>
      <c r="S76" s="119"/>
    </row>
    <row r="77" s="2" customFormat="true" ht="71" customHeight="true" spans="1:19">
      <c r="A77" s="10">
        <v>70</v>
      </c>
      <c r="B77" s="24"/>
      <c r="C77" s="36">
        <v>3311</v>
      </c>
      <c r="D77" s="36" t="s">
        <v>242</v>
      </c>
      <c r="E77" s="36"/>
      <c r="F77" s="36" t="s">
        <v>243</v>
      </c>
      <c r="G77" s="36"/>
      <c r="H77" s="36"/>
      <c r="I77" s="36"/>
      <c r="J77" s="36"/>
      <c r="K77" s="36"/>
      <c r="L77" s="36"/>
      <c r="M77" s="36"/>
      <c r="N77" s="139" t="s">
        <v>244</v>
      </c>
      <c r="O77" s="95"/>
      <c r="P77" s="95"/>
      <c r="Q77" s="85"/>
      <c r="R77" s="142"/>
      <c r="S77" s="143"/>
    </row>
    <row r="78" s="2" customFormat="true" ht="36" customHeight="true" spans="1:19">
      <c r="A78" s="10">
        <v>71</v>
      </c>
      <c r="B78" s="39" t="s">
        <v>178</v>
      </c>
      <c r="C78" s="10">
        <v>331103006</v>
      </c>
      <c r="D78" s="37" t="s">
        <v>245</v>
      </c>
      <c r="E78" s="37" t="s">
        <v>246</v>
      </c>
      <c r="F78" s="106" t="s">
        <v>247</v>
      </c>
      <c r="G78" s="10" t="s">
        <v>36</v>
      </c>
      <c r="H78" s="134">
        <v>3150</v>
      </c>
      <c r="I78" s="134">
        <v>2992.5</v>
      </c>
      <c r="J78" s="134">
        <v>2677.5</v>
      </c>
      <c r="K78" s="134">
        <v>2362.5</v>
      </c>
      <c r="L78" s="134">
        <v>2047.5</v>
      </c>
      <c r="M78" s="134">
        <v>1890</v>
      </c>
      <c r="N78" s="37"/>
      <c r="O78" s="95"/>
      <c r="P78" s="95"/>
      <c r="Q78" s="85"/>
      <c r="R78" s="142"/>
      <c r="S78" s="143"/>
    </row>
    <row r="79" s="2" customFormat="true" ht="36" spans="1:19">
      <c r="A79" s="10">
        <v>72</v>
      </c>
      <c r="B79" s="13" t="s">
        <v>178</v>
      </c>
      <c r="C79" s="10">
        <v>331303002</v>
      </c>
      <c r="D79" s="37" t="s">
        <v>248</v>
      </c>
      <c r="E79" s="48" t="s">
        <v>249</v>
      </c>
      <c r="F79" s="37"/>
      <c r="G79" s="10" t="s">
        <v>36</v>
      </c>
      <c r="H79" s="10">
        <v>1372</v>
      </c>
      <c r="I79" s="137">
        <v>1303.4</v>
      </c>
      <c r="J79" s="134">
        <v>1166.2</v>
      </c>
      <c r="K79" s="134">
        <v>1029</v>
      </c>
      <c r="L79" s="134">
        <v>891.8</v>
      </c>
      <c r="M79" s="134">
        <v>823.2</v>
      </c>
      <c r="N79" s="37"/>
      <c r="O79" s="95"/>
      <c r="P79" s="95" t="s">
        <v>250</v>
      </c>
      <c r="Q79" s="85" t="s">
        <v>251</v>
      </c>
      <c r="R79" s="144" t="s">
        <v>250</v>
      </c>
      <c r="S79" s="145"/>
    </row>
    <row r="80" s="2" customFormat="true" ht="36" spans="1:19">
      <c r="A80" s="10">
        <v>73</v>
      </c>
      <c r="B80" s="13" t="s">
        <v>178</v>
      </c>
      <c r="C80" s="10">
        <v>331303003</v>
      </c>
      <c r="D80" s="37" t="s">
        <v>252</v>
      </c>
      <c r="E80" s="48" t="s">
        <v>249</v>
      </c>
      <c r="F80" s="37"/>
      <c r="G80" s="10" t="s">
        <v>36</v>
      </c>
      <c r="H80" s="10">
        <v>1372</v>
      </c>
      <c r="I80" s="137">
        <v>1303.4</v>
      </c>
      <c r="J80" s="134">
        <v>1166.2</v>
      </c>
      <c r="K80" s="134">
        <v>1029</v>
      </c>
      <c r="L80" s="134">
        <v>891.8</v>
      </c>
      <c r="M80" s="134">
        <v>823.2</v>
      </c>
      <c r="N80" s="37"/>
      <c r="O80" s="95"/>
      <c r="P80" s="95" t="s">
        <v>250</v>
      </c>
      <c r="Q80" s="85" t="s">
        <v>251</v>
      </c>
      <c r="R80" s="146"/>
      <c r="S80" s="147"/>
    </row>
    <row r="81" s="2" customFormat="true" ht="23" customHeight="true" spans="1:19">
      <c r="A81" s="10">
        <v>74</v>
      </c>
      <c r="B81" s="39" t="s">
        <v>178</v>
      </c>
      <c r="C81" s="10">
        <v>331303024</v>
      </c>
      <c r="D81" s="37" t="s">
        <v>156</v>
      </c>
      <c r="E81" s="48" t="s">
        <v>157</v>
      </c>
      <c r="F81" s="37"/>
      <c r="G81" s="10" t="s">
        <v>36</v>
      </c>
      <c r="H81" s="70">
        <v>784</v>
      </c>
      <c r="I81" s="70">
        <v>744.8</v>
      </c>
      <c r="J81" s="70">
        <v>666.4</v>
      </c>
      <c r="K81" s="70">
        <v>588</v>
      </c>
      <c r="L81" s="70">
        <v>509.6</v>
      </c>
      <c r="M81" s="70">
        <v>470.4</v>
      </c>
      <c r="N81" s="37"/>
      <c r="O81" s="107"/>
      <c r="P81" s="108"/>
      <c r="Q81" s="114"/>
      <c r="R81" s="114"/>
      <c r="S81" s="114"/>
    </row>
    <row r="82" s="2" customFormat="true" ht="69" customHeight="true" spans="1:19">
      <c r="A82" s="10">
        <v>75</v>
      </c>
      <c r="B82" s="13"/>
      <c r="C82" s="42">
        <v>3314</v>
      </c>
      <c r="D82" s="36" t="s">
        <v>253</v>
      </c>
      <c r="E82" s="36"/>
      <c r="F82" s="36" t="s">
        <v>254</v>
      </c>
      <c r="G82" s="42"/>
      <c r="H82" s="135"/>
      <c r="I82" s="138"/>
      <c r="J82" s="138"/>
      <c r="K82" s="138"/>
      <c r="L82" s="138"/>
      <c r="M82" s="138"/>
      <c r="N82" s="140" t="s">
        <v>255</v>
      </c>
      <c r="O82" s="141"/>
      <c r="P82" s="83"/>
      <c r="Q82" s="120"/>
      <c r="R82" s="148" t="s">
        <v>256</v>
      </c>
      <c r="S82" s="149" t="s">
        <v>257</v>
      </c>
    </row>
    <row r="83" s="2" customFormat="true" ht="45" customHeight="true" spans="1:19">
      <c r="A83" s="10">
        <v>76</v>
      </c>
      <c r="B83" s="13" t="s">
        <v>178</v>
      </c>
      <c r="C83" s="10">
        <v>331400002</v>
      </c>
      <c r="D83" s="37" t="s">
        <v>258</v>
      </c>
      <c r="E83" s="37" t="s">
        <v>259</v>
      </c>
      <c r="F83" s="82"/>
      <c r="G83" s="10" t="s">
        <v>36</v>
      </c>
      <c r="H83" s="136">
        <v>630</v>
      </c>
      <c r="I83" s="69">
        <f t="shared" ref="I83:I86" si="0">H83*0.95</f>
        <v>598.5</v>
      </c>
      <c r="J83" s="69">
        <f t="shared" ref="J83:J86" si="1">H83*0.85</f>
        <v>535.5</v>
      </c>
      <c r="K83" s="69">
        <f t="shared" ref="K83:K86" si="2">H83*0.75</f>
        <v>472.5</v>
      </c>
      <c r="L83" s="69">
        <f t="shared" ref="L83:L86" si="3">H83*0.65</f>
        <v>409.5</v>
      </c>
      <c r="M83" s="69">
        <f t="shared" ref="M83:M86" si="4">H83*0.6</f>
        <v>378</v>
      </c>
      <c r="N83" s="82"/>
      <c r="O83" s="83"/>
      <c r="P83" s="84" t="s">
        <v>260</v>
      </c>
      <c r="Q83" s="85" t="s">
        <v>261</v>
      </c>
      <c r="R83" s="150"/>
      <c r="S83" s="151"/>
    </row>
    <row r="84" s="2" customFormat="true" ht="45" customHeight="true" spans="1:19">
      <c r="A84" s="10">
        <v>77</v>
      </c>
      <c r="B84" s="13" t="s">
        <v>178</v>
      </c>
      <c r="C84" s="10">
        <v>331400003</v>
      </c>
      <c r="D84" s="37" t="s">
        <v>262</v>
      </c>
      <c r="E84" s="37" t="s">
        <v>263</v>
      </c>
      <c r="F84" s="82"/>
      <c r="G84" s="10" t="s">
        <v>36</v>
      </c>
      <c r="H84" s="136">
        <v>994</v>
      </c>
      <c r="I84" s="69">
        <f t="shared" si="0"/>
        <v>944.3</v>
      </c>
      <c r="J84" s="69">
        <f t="shared" si="1"/>
        <v>844.9</v>
      </c>
      <c r="K84" s="69">
        <f t="shared" si="2"/>
        <v>745.5</v>
      </c>
      <c r="L84" s="69">
        <f t="shared" si="3"/>
        <v>646.1</v>
      </c>
      <c r="M84" s="69">
        <f t="shared" si="4"/>
        <v>596.4</v>
      </c>
      <c r="N84" s="82"/>
      <c r="O84" s="83"/>
      <c r="P84" s="84"/>
      <c r="Q84" s="85"/>
      <c r="R84" s="150"/>
      <c r="S84" s="151"/>
    </row>
    <row r="85" s="2" customFormat="true" ht="44" customHeight="true" spans="1:19">
      <c r="A85" s="10">
        <v>78</v>
      </c>
      <c r="B85" s="13" t="s">
        <v>178</v>
      </c>
      <c r="C85" s="10">
        <v>331400004</v>
      </c>
      <c r="D85" s="37" t="s">
        <v>264</v>
      </c>
      <c r="E85" s="37" t="s">
        <v>263</v>
      </c>
      <c r="F85" s="82"/>
      <c r="G85" s="10" t="s">
        <v>36</v>
      </c>
      <c r="H85" s="136">
        <v>1190</v>
      </c>
      <c r="I85" s="69">
        <f t="shared" si="0"/>
        <v>1130.5</v>
      </c>
      <c r="J85" s="69">
        <f t="shared" si="1"/>
        <v>1011.5</v>
      </c>
      <c r="K85" s="69">
        <f t="shared" si="2"/>
        <v>892.5</v>
      </c>
      <c r="L85" s="69">
        <f t="shared" si="3"/>
        <v>773.5</v>
      </c>
      <c r="M85" s="69">
        <f t="shared" si="4"/>
        <v>714</v>
      </c>
      <c r="N85" s="82"/>
      <c r="O85" s="83"/>
      <c r="P85" s="84"/>
      <c r="Q85" s="85"/>
      <c r="R85" s="150"/>
      <c r="S85" s="151"/>
    </row>
    <row r="86" s="2" customFormat="true" ht="42" customHeight="true" spans="1:19">
      <c r="A86" s="10">
        <v>79</v>
      </c>
      <c r="B86" s="13" t="s">
        <v>178</v>
      </c>
      <c r="C86" s="10">
        <v>331400007</v>
      </c>
      <c r="D86" s="37" t="s">
        <v>265</v>
      </c>
      <c r="E86" s="37" t="s">
        <v>263</v>
      </c>
      <c r="F86" s="37" t="s">
        <v>266</v>
      </c>
      <c r="G86" s="22" t="s">
        <v>36</v>
      </c>
      <c r="H86" s="69">
        <v>1582</v>
      </c>
      <c r="I86" s="69">
        <f t="shared" si="0"/>
        <v>1502.9</v>
      </c>
      <c r="J86" s="69">
        <f t="shared" si="1"/>
        <v>1344.7</v>
      </c>
      <c r="K86" s="69">
        <f t="shared" si="2"/>
        <v>1186.5</v>
      </c>
      <c r="L86" s="69">
        <f t="shared" si="3"/>
        <v>1028.3</v>
      </c>
      <c r="M86" s="69">
        <f t="shared" si="4"/>
        <v>949.2</v>
      </c>
      <c r="N86" s="82"/>
      <c r="O86" s="83"/>
      <c r="P86" s="84"/>
      <c r="Q86" s="85"/>
      <c r="R86" s="152"/>
      <c r="S86" s="153"/>
    </row>
    <row r="87" s="2" customFormat="true" ht="132" customHeight="true" spans="1:14">
      <c r="A87" s="10">
        <v>80</v>
      </c>
      <c r="B87" s="24" t="s">
        <v>41</v>
      </c>
      <c r="C87" s="13">
        <v>340100028</v>
      </c>
      <c r="D87" s="37" t="s">
        <v>267</v>
      </c>
      <c r="E87" s="37" t="s">
        <v>268</v>
      </c>
      <c r="F87" s="37"/>
      <c r="G87" s="10" t="s">
        <v>36</v>
      </c>
      <c r="H87" s="61">
        <v>95</v>
      </c>
      <c r="I87" s="61">
        <v>90.25</v>
      </c>
      <c r="J87" s="61">
        <v>80.75</v>
      </c>
      <c r="K87" s="61">
        <v>71.25</v>
      </c>
      <c r="L87" s="61">
        <v>61.75</v>
      </c>
      <c r="M87" s="61">
        <v>57</v>
      </c>
      <c r="N87" s="97" t="s">
        <v>269</v>
      </c>
    </row>
    <row r="89" ht="14.25" spans="1:1">
      <c r="A89" s="2" t="s">
        <v>270</v>
      </c>
    </row>
  </sheetData>
  <sheetProtection selectLockedCells="1" selectUnlockedCells="1"/>
  <mergeCells count="33">
    <mergeCell ref="A1:C1"/>
    <mergeCell ref="A2:N2"/>
    <mergeCell ref="O2:S2"/>
    <mergeCell ref="H3:M3"/>
    <mergeCell ref="H4:I4"/>
    <mergeCell ref="J4:K4"/>
    <mergeCell ref="L4:M4"/>
    <mergeCell ref="B6:N6"/>
    <mergeCell ref="B21:N21"/>
    <mergeCell ref="D22:N22"/>
    <mergeCell ref="D48:N48"/>
    <mergeCell ref="D50:N50"/>
    <mergeCell ref="A3:A5"/>
    <mergeCell ref="A51:A53"/>
    <mergeCell ref="B3:B5"/>
    <mergeCell ref="C3:C5"/>
    <mergeCell ref="D3:D5"/>
    <mergeCell ref="E3:E5"/>
    <mergeCell ref="F3:F5"/>
    <mergeCell ref="G3:G5"/>
    <mergeCell ref="N3:N5"/>
    <mergeCell ref="O63:O72"/>
    <mergeCell ref="P3:P5"/>
    <mergeCell ref="P63:P72"/>
    <mergeCell ref="P83:P86"/>
    <mergeCell ref="Q3:Q5"/>
    <mergeCell ref="Q83:Q86"/>
    <mergeCell ref="R3:R5"/>
    <mergeCell ref="R79:R80"/>
    <mergeCell ref="R82:R86"/>
    <mergeCell ref="S3:S5"/>
    <mergeCell ref="S79:S80"/>
    <mergeCell ref="S82:S86"/>
  </mergeCells>
  <conditionalFormatting sqref="C7">
    <cfRule type="duplicateValues" dxfId="0" priority="9"/>
  </conditionalFormatting>
  <conditionalFormatting sqref="C15">
    <cfRule type="duplicateValues" dxfId="0" priority="1"/>
  </conditionalFormatting>
  <conditionalFormatting sqref="C42">
    <cfRule type="duplicateValues" dxfId="0" priority="5"/>
  </conditionalFormatting>
  <conditionalFormatting sqref="C80">
    <cfRule type="duplicateValues" dxfId="0" priority="2"/>
  </conditionalFormatting>
  <conditionalFormatting sqref="C82">
    <cfRule type="duplicateValues" dxfId="0" priority="8"/>
  </conditionalFormatting>
  <conditionalFormatting sqref="C86">
    <cfRule type="duplicateValues" dxfId="0" priority="6"/>
  </conditionalFormatting>
  <conditionalFormatting sqref="C79:C80">
    <cfRule type="duplicateValues" dxfId="0" priority="3"/>
  </conditionalFormatting>
  <conditionalFormatting sqref="C83:C85">
    <cfRule type="duplicateValues" dxfId="0" priority="7"/>
  </conditionalFormatting>
  <conditionalFormatting sqref="C51:C53 C73:C76">
    <cfRule type="duplicateValues" dxfId="0" priority="4"/>
  </conditionalFormatting>
  <pageMargins left="0.511805555555556" right="0.432638888888889" top="0.511805555555556" bottom="0.472222222222222" header="0.511805555555556" footer="0.511805555555556"/>
  <pageSetup paperSize="9" orientation="landscape" horizontalDpi="300" verticalDpi="300"/>
  <headerFooter alignWithMargins="0" scaleWithDoc="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4.2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4.2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revision>1</cp:revision>
  <dcterms:created xsi:type="dcterms:W3CDTF">2022-07-24T02:39:00Z</dcterms:created>
  <dcterms:modified xsi:type="dcterms:W3CDTF">2022-07-22T16:31:18Z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ies>
</file>